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1075" windowHeight="9405"/>
  </bookViews>
  <sheets>
    <sheet name="RESUMO CSMB 2016" sheetId="4" r:id="rId1"/>
    <sheet name="Plan3" sheetId="3" state="hidden" r:id="rId2"/>
    <sheet name="EVENTOS CSMB 2016" sheetId="8" r:id="rId3"/>
    <sheet name="PROJETO_TEMÁTICAS" sheetId="6" r:id="rId4"/>
  </sheets>
  <calcPr calcId="145621"/>
</workbook>
</file>

<file path=xl/calcChain.xml><?xml version="1.0" encoding="utf-8"?>
<calcChain xmlns="http://schemas.openxmlformats.org/spreadsheetml/2006/main">
  <c r="F175" i="8" l="1"/>
  <c r="H175" i="8"/>
  <c r="AL94" i="8"/>
  <c r="AM94" i="8"/>
  <c r="AL95" i="8"/>
  <c r="AM95" i="8"/>
  <c r="AL96" i="8"/>
  <c r="AM96" i="8"/>
  <c r="AL97" i="8"/>
  <c r="AM97" i="8"/>
  <c r="AL98" i="8"/>
  <c r="AM98" i="8"/>
  <c r="AL99" i="8"/>
  <c r="AM99" i="8"/>
  <c r="AL100" i="8"/>
  <c r="AM100" i="8"/>
  <c r="AL101" i="8"/>
  <c r="AM101" i="8"/>
  <c r="AL102" i="8"/>
  <c r="AM102" i="8"/>
  <c r="AL103" i="8"/>
  <c r="AM103" i="8"/>
  <c r="AL104" i="8"/>
  <c r="AM104" i="8"/>
  <c r="AL105" i="8"/>
  <c r="AM105" i="8"/>
  <c r="AL106" i="8"/>
  <c r="AM106" i="8"/>
  <c r="AL107" i="8"/>
  <c r="AM107" i="8"/>
  <c r="AL108" i="8"/>
  <c r="AM108" i="8"/>
  <c r="AL109" i="8"/>
  <c r="AM109" i="8"/>
  <c r="AL110" i="8"/>
  <c r="AM110" i="8"/>
  <c r="AL111" i="8"/>
  <c r="AM111" i="8"/>
  <c r="AL112" i="8"/>
  <c r="AM112" i="8"/>
  <c r="AL113" i="8"/>
  <c r="AM113" i="8"/>
  <c r="AL114" i="8"/>
  <c r="AM114" i="8"/>
  <c r="AL115" i="8"/>
  <c r="AM115" i="8"/>
  <c r="AL116" i="8"/>
  <c r="AM116" i="8"/>
  <c r="AL117" i="8"/>
  <c r="AM117" i="8"/>
  <c r="AL118" i="8"/>
  <c r="AM118" i="8"/>
  <c r="AL119" i="8"/>
  <c r="AM119" i="8"/>
  <c r="AL120" i="8"/>
  <c r="AM120" i="8"/>
  <c r="AL121" i="8"/>
  <c r="AM121" i="8"/>
  <c r="AL122" i="8"/>
  <c r="AM122" i="8"/>
  <c r="AL123" i="8"/>
  <c r="AM123" i="8"/>
  <c r="AL124" i="8"/>
  <c r="AM124" i="8"/>
  <c r="AL125" i="8"/>
  <c r="AM125" i="8"/>
  <c r="AL126" i="8"/>
  <c r="AM126" i="8"/>
  <c r="AL127" i="8"/>
  <c r="AM127" i="8"/>
  <c r="AL128" i="8"/>
  <c r="AM128" i="8"/>
  <c r="AL129" i="8"/>
  <c r="AM129" i="8"/>
  <c r="AL130" i="8"/>
  <c r="AM130" i="8"/>
  <c r="AL131" i="8"/>
  <c r="AM131" i="8"/>
  <c r="AL132" i="8"/>
  <c r="AM132" i="8"/>
  <c r="AL133" i="8"/>
  <c r="AM133" i="8"/>
  <c r="AL134" i="8"/>
  <c r="AM134" i="8"/>
  <c r="AL135" i="8"/>
  <c r="AM135" i="8"/>
  <c r="AL136" i="8"/>
  <c r="AM136" i="8"/>
  <c r="AL137" i="8"/>
  <c r="AM137" i="8"/>
  <c r="AL138" i="8"/>
  <c r="AM138" i="8"/>
  <c r="AL139" i="8"/>
  <c r="AM139" i="8"/>
  <c r="AL140" i="8"/>
  <c r="AM140" i="8"/>
  <c r="AL141" i="8"/>
  <c r="AM141" i="8"/>
  <c r="AL142" i="8"/>
  <c r="AM142" i="8"/>
  <c r="AL143" i="8"/>
  <c r="AM143" i="8"/>
  <c r="AL144" i="8"/>
  <c r="AM144" i="8"/>
  <c r="AL145" i="8"/>
  <c r="AM145" i="8"/>
  <c r="AL146" i="8"/>
  <c r="AM146" i="8"/>
  <c r="AL147" i="8"/>
  <c r="AM147" i="8"/>
  <c r="AL148" i="8"/>
  <c r="AM148" i="8"/>
  <c r="AL149" i="8"/>
  <c r="AM149" i="8"/>
  <c r="AL150" i="8"/>
  <c r="AM150" i="8"/>
  <c r="AL151" i="8"/>
  <c r="AM151" i="8"/>
  <c r="AL152" i="8"/>
  <c r="AM152" i="8"/>
  <c r="AL153" i="8"/>
  <c r="AM153" i="8"/>
  <c r="AL154" i="8"/>
  <c r="AM154" i="8"/>
  <c r="AL155" i="8"/>
  <c r="AM155" i="8"/>
  <c r="AL156" i="8"/>
  <c r="AM156" i="8"/>
  <c r="AL157" i="8"/>
  <c r="AM157" i="8"/>
  <c r="AL158" i="8"/>
  <c r="AM158" i="8"/>
  <c r="AL159" i="8"/>
  <c r="AM159" i="8"/>
  <c r="AL160" i="8"/>
  <c r="AM160" i="8"/>
  <c r="AL161" i="8"/>
  <c r="AM161" i="8"/>
  <c r="AL162" i="8"/>
  <c r="AM162" i="8"/>
  <c r="AL163" i="8"/>
  <c r="AM163" i="8"/>
  <c r="AL164" i="8"/>
  <c r="AM164" i="8"/>
  <c r="AL165" i="8"/>
  <c r="AM165" i="8"/>
  <c r="AL166" i="8"/>
  <c r="AM166" i="8"/>
  <c r="AL167" i="8"/>
  <c r="AM167" i="8"/>
  <c r="AM93" i="8"/>
  <c r="AL93" i="8"/>
  <c r="AK77" i="8"/>
  <c r="AL77" i="8"/>
  <c r="AK78" i="8"/>
  <c r="AL78" i="8"/>
  <c r="AK79" i="8"/>
  <c r="AL79" i="8"/>
  <c r="AK80" i="8"/>
  <c r="AL80" i="8"/>
  <c r="AK81" i="8"/>
  <c r="AL81" i="8"/>
  <c r="AK82" i="8"/>
  <c r="AL82" i="8"/>
  <c r="AK83" i="8"/>
  <c r="AL83" i="8"/>
  <c r="AK84" i="8"/>
  <c r="AL84" i="8"/>
  <c r="AK85" i="8"/>
  <c r="AL85" i="8"/>
  <c r="AK86" i="8"/>
  <c r="AL86" i="8"/>
  <c r="AK87" i="8"/>
  <c r="AL87" i="8"/>
  <c r="AK88" i="8"/>
  <c r="AL88" i="8"/>
  <c r="AK89" i="8"/>
  <c r="F176" i="8" s="1"/>
  <c r="AL89" i="8"/>
  <c r="H176" i="8" s="1"/>
  <c r="AL76" i="8"/>
  <c r="AK76" i="8"/>
  <c r="F174" i="8"/>
  <c r="H174" i="8"/>
  <c r="F173" i="8"/>
  <c r="H173" i="8"/>
  <c r="H177" i="8" l="1"/>
  <c r="F177" i="8"/>
</calcChain>
</file>

<file path=xl/sharedStrings.xml><?xml version="1.0" encoding="utf-8"?>
<sst xmlns="http://schemas.openxmlformats.org/spreadsheetml/2006/main" count="1785" uniqueCount="472">
  <si>
    <t>DIAS ABERTOS</t>
  </si>
  <si>
    <t>MATRÍCULAS</t>
  </si>
  <si>
    <t xml:space="preserve">CONSULTAS </t>
  </si>
  <si>
    <t>EMPRÉSTIMOS</t>
  </si>
  <si>
    <t xml:space="preserve">Adelpha Figueiredo </t>
  </si>
  <si>
    <t xml:space="preserve">Affonso Taunay </t>
  </si>
  <si>
    <t xml:space="preserve">Afonso Schmidt  </t>
  </si>
  <si>
    <t>Álvares de Azevedo</t>
  </si>
  <si>
    <t>Álvaro Guerra</t>
  </si>
  <si>
    <t>Amadeu Amaral</t>
  </si>
  <si>
    <t xml:space="preserve">Anne Frank </t>
  </si>
  <si>
    <t xml:space="preserve">Aureliano Leite </t>
  </si>
  <si>
    <t xml:space="preserve">Brito Broca </t>
  </si>
  <si>
    <t>Camila Cerqueira César</t>
  </si>
  <si>
    <t xml:space="preserve">Castro Alves </t>
  </si>
  <si>
    <t>Chácara do Castelo</t>
  </si>
  <si>
    <t>Clarice Lispector</t>
  </si>
  <si>
    <t>Cora Coralina</t>
  </si>
  <si>
    <t>Érico Veríssimo</t>
  </si>
  <si>
    <t>Gilberto Freyre</t>
  </si>
  <si>
    <t xml:space="preserve">Helena Silveira </t>
  </si>
  <si>
    <t xml:space="preserve">Jamil Almansur Haddad </t>
  </si>
  <si>
    <t>Lenyra Fraccaroli</t>
  </si>
  <si>
    <t xml:space="preserve">Malba Tahan </t>
  </si>
  <si>
    <t>Marcos Rey</t>
  </si>
  <si>
    <t>Menotti Del Picchia</t>
  </si>
  <si>
    <t>Milton Santos</t>
  </si>
  <si>
    <t>Monteiro Lobato</t>
  </si>
  <si>
    <t xml:space="preserve">Narbal Fontes </t>
  </si>
  <si>
    <t>Paulo Duarte</t>
  </si>
  <si>
    <t>Paulo Sérgio Duarte Milliet</t>
  </si>
  <si>
    <t xml:space="preserve">Paulo Setúbal </t>
  </si>
  <si>
    <t>Pedro da Silva Nava</t>
  </si>
  <si>
    <t>Raimundo de Menezes</t>
  </si>
  <si>
    <t>Ricardo Ramos</t>
  </si>
  <si>
    <t>Sérgio Buarque de Holanda</t>
  </si>
  <si>
    <t>Sylvia Orthof</t>
  </si>
  <si>
    <t xml:space="preserve">Thales Castanho de Andrade </t>
  </si>
  <si>
    <t>Vicente de Carvalho</t>
  </si>
  <si>
    <t>Vicente Paulo Guimarães</t>
  </si>
  <si>
    <t>Vinícius de Morais</t>
  </si>
  <si>
    <t>TOTAIS</t>
  </si>
  <si>
    <t>Bibliotecas Fechadas:</t>
  </si>
  <si>
    <t>CONSULTAS</t>
  </si>
  <si>
    <t>Subtotal SUL</t>
  </si>
  <si>
    <t>Subtotal LESTE</t>
  </si>
  <si>
    <t xml:space="preserve">Subtotal NORTE </t>
  </si>
  <si>
    <t>Subtotal OESTE</t>
  </si>
  <si>
    <t>ACERVO</t>
  </si>
  <si>
    <t>TOTAL</t>
  </si>
  <si>
    <t>Butantã</t>
  </si>
  <si>
    <t>Tide Setúbal</t>
  </si>
  <si>
    <t>BIBLIOTECAS</t>
  </si>
  <si>
    <t>ÔNIBUS</t>
  </si>
  <si>
    <t>SERVIÇOS</t>
  </si>
  <si>
    <t>BIBLIOTECA</t>
  </si>
  <si>
    <t>SUBPREFEITURA</t>
  </si>
  <si>
    <t>DISTRITO</t>
  </si>
  <si>
    <t>BAIRRO</t>
  </si>
  <si>
    <t>EMPRESTIMOS</t>
  </si>
  <si>
    <t>Mooca</t>
  </si>
  <si>
    <t>Pari</t>
  </si>
  <si>
    <t>Leste</t>
  </si>
  <si>
    <t>Freguesia Do Ó/ Brasilândia</t>
  </si>
  <si>
    <t>Freguesia Do Ó</t>
  </si>
  <si>
    <t>Norte</t>
  </si>
  <si>
    <t>Alceu Amoroso Lima</t>
  </si>
  <si>
    <t>Pinheiros</t>
  </si>
  <si>
    <t>Oeste</t>
  </si>
  <si>
    <t>Vila Maria/Vila Guilherme</t>
  </si>
  <si>
    <t>Vila Maria</t>
  </si>
  <si>
    <t>Alto De Pinheiros</t>
  </si>
  <si>
    <t>Ipiranga</t>
  </si>
  <si>
    <t>Cursino</t>
  </si>
  <si>
    <t>Sul</t>
  </si>
  <si>
    <t>Itaim Bibi</t>
  </si>
  <si>
    <t>Vila Prudente</t>
  </si>
  <si>
    <t>São Lucas</t>
  </si>
  <si>
    <t xml:space="preserve">Belmonte </t>
  </si>
  <si>
    <t>Santo Amaro</t>
  </si>
  <si>
    <t>Pirituba</t>
  </si>
  <si>
    <t>Cassiano Ricardo</t>
  </si>
  <si>
    <t>Tatuapé</t>
  </si>
  <si>
    <t>Sacomã</t>
  </si>
  <si>
    <t>Vila Mariana</t>
  </si>
  <si>
    <t>Lapa</t>
  </si>
  <si>
    <t>Guaianases</t>
  </si>
  <si>
    <t>Guaianazes</t>
  </si>
  <si>
    <t>Jaraguá</t>
  </si>
  <si>
    <t>Sapopemba</t>
  </si>
  <si>
    <t>Hans Christian Andersen</t>
  </si>
  <si>
    <t>Campo Limpo</t>
  </si>
  <si>
    <t>Lajeado</t>
  </si>
  <si>
    <t>José Mauro de Vasconcelos</t>
  </si>
  <si>
    <t>Tremembé/Jaçanã</t>
  </si>
  <si>
    <t>Jaçanã</t>
  </si>
  <si>
    <t>Penha</t>
  </si>
  <si>
    <t>Artur Alvim</t>
  </si>
  <si>
    <t>Aricanduva</t>
  </si>
  <si>
    <t>Carrão</t>
  </si>
  <si>
    <t>Capela Do Socorro</t>
  </si>
  <si>
    <t>Socorro</t>
  </si>
  <si>
    <t xml:space="preserve">Mário Schenberg </t>
  </si>
  <si>
    <t>Casa Verde/Cachoeirinha</t>
  </si>
  <si>
    <t>Limão</t>
  </si>
  <si>
    <t>Sé</t>
  </si>
  <si>
    <t>Santa Cecília</t>
  </si>
  <si>
    <t>Centro</t>
  </si>
  <si>
    <t>Santana/Tucuruvi</t>
  </si>
  <si>
    <t>Santana</t>
  </si>
  <si>
    <t xml:space="preserve">Nuto Sant'Anna   </t>
  </si>
  <si>
    <t>Padre José de Anchieta</t>
  </si>
  <si>
    <t>Perus</t>
  </si>
  <si>
    <t>Jabaquara</t>
  </si>
  <si>
    <t>Água Rasa</t>
  </si>
  <si>
    <t>Vila Formosa</t>
  </si>
  <si>
    <t>Mandaqui</t>
  </si>
  <si>
    <t>Prefeito Prestes Maia</t>
  </si>
  <si>
    <t>Professor Arnaldo Magalhães Giácomo</t>
  </si>
  <si>
    <t>São Miguel Paulista</t>
  </si>
  <si>
    <t>São Miguel</t>
  </si>
  <si>
    <t>Raul Bopp</t>
  </si>
  <si>
    <t>Liberdade</t>
  </si>
  <si>
    <t>Roberto Santos</t>
  </si>
  <si>
    <t>Rubens Borba Alves de Morais</t>
  </si>
  <si>
    <t>Ermelino Matarazzo</t>
  </si>
  <si>
    <t>Itaquera</t>
  </si>
  <si>
    <t>Tucuruvi</t>
  </si>
  <si>
    <t>José Bonifácio</t>
  </si>
  <si>
    <t>Itaim Paulista</t>
  </si>
  <si>
    <t>Vila Curuçá</t>
  </si>
  <si>
    <t>Viriato Corrêa</t>
  </si>
  <si>
    <t>REGIÃO</t>
  </si>
  <si>
    <t>FREQUÊNCIA</t>
  </si>
  <si>
    <t xml:space="preserve">PONTOS DE LEITURA </t>
  </si>
  <si>
    <t>André Vital</t>
  </si>
  <si>
    <t>Cidade Tiradentes</t>
  </si>
  <si>
    <t>Butanta</t>
  </si>
  <si>
    <t>Jardim Peri</t>
  </si>
  <si>
    <t>Parelheiros</t>
  </si>
  <si>
    <t>Graciliano Ramos</t>
  </si>
  <si>
    <t>Grajaú</t>
  </si>
  <si>
    <t xml:space="preserve">Jardim Lapenna </t>
  </si>
  <si>
    <t>Juscelino Kubitschek</t>
  </si>
  <si>
    <t>Olido</t>
  </si>
  <si>
    <t>República</t>
  </si>
  <si>
    <t>Central</t>
  </si>
  <si>
    <t>Parque Anhanguera</t>
  </si>
  <si>
    <t>Anhanguera</t>
  </si>
  <si>
    <t>Parque do Piqueri</t>
  </si>
  <si>
    <t xml:space="preserve">Parque do Rodeio </t>
  </si>
  <si>
    <t xml:space="preserve">Leste </t>
  </si>
  <si>
    <t>Praça do Bambuzal</t>
  </si>
  <si>
    <t>M' Boi Mirim</t>
  </si>
  <si>
    <t>Jardim Ângela</t>
  </si>
  <si>
    <t xml:space="preserve">São Mateus </t>
  </si>
  <si>
    <t>São Mateus</t>
  </si>
  <si>
    <t>Vila Mara</t>
  </si>
  <si>
    <t>Jardim Helena</t>
  </si>
  <si>
    <t>MÉDIA</t>
  </si>
  <si>
    <t>FREQUÊNCIA  TOTAL</t>
  </si>
  <si>
    <t>BOSQUES DE LEITURA</t>
  </si>
  <si>
    <t>Carmo</t>
  </si>
  <si>
    <t>Parque Carmo</t>
  </si>
  <si>
    <t>Cidade de Toronto</t>
  </si>
  <si>
    <t>Guarapiranga</t>
  </si>
  <si>
    <t>Ibirapuera</t>
  </si>
  <si>
    <t>Moema</t>
  </si>
  <si>
    <t>Lions</t>
  </si>
  <si>
    <t>Luz</t>
  </si>
  <si>
    <t>Bom Retiro</t>
  </si>
  <si>
    <t>Raposo Tavares</t>
  </si>
  <si>
    <t>Rodrigo de Gaspari</t>
  </si>
  <si>
    <t>Santo Dias</t>
  </si>
  <si>
    <t>Capão Redondo</t>
  </si>
  <si>
    <t>Aricanduva/Formosa/Carrão</t>
  </si>
  <si>
    <t>Trote</t>
  </si>
  <si>
    <t>Vila Guilherme</t>
  </si>
  <si>
    <t>SIGLA</t>
  </si>
  <si>
    <t>JÁ</t>
  </si>
  <si>
    <t>Jardim Angela</t>
  </si>
  <si>
    <t>JO</t>
  </si>
  <si>
    <t>Cidade Dutra</t>
  </si>
  <si>
    <t>Jardim Órion</t>
  </si>
  <si>
    <t>SL</t>
  </si>
  <si>
    <t>Jardim São Luis</t>
  </si>
  <si>
    <t>Vaz De Lima</t>
  </si>
  <si>
    <t>PAZ</t>
  </si>
  <si>
    <t>Vila Da Paz</t>
  </si>
  <si>
    <t>JR</t>
  </si>
  <si>
    <t>Jardim Das Rosas</t>
  </si>
  <si>
    <t>PGR</t>
  </si>
  <si>
    <t>Parque Grajau</t>
  </si>
  <si>
    <t>SJ</t>
  </si>
  <si>
    <t>Vila São José</t>
  </si>
  <si>
    <t>MAR</t>
  </si>
  <si>
    <t>Jardim Santa Margarida</t>
  </si>
  <si>
    <t>CR</t>
  </si>
  <si>
    <t>JOL</t>
  </si>
  <si>
    <t>Jardim Olinda</t>
  </si>
  <si>
    <t>VST</t>
  </si>
  <si>
    <t>Cidade Ademar</t>
  </si>
  <si>
    <t>Vila Stefani</t>
  </si>
  <si>
    <t xml:space="preserve">MOR </t>
  </si>
  <si>
    <t>Vila Moraes</t>
  </si>
  <si>
    <t>GR</t>
  </si>
  <si>
    <t>Parque Brasil</t>
  </si>
  <si>
    <t>JP</t>
  </si>
  <si>
    <t>Jardim Primavera</t>
  </si>
  <si>
    <t>JPD</t>
  </si>
  <si>
    <t>Pedreira</t>
  </si>
  <si>
    <t>Jardim Pedreira</t>
  </si>
  <si>
    <t>LUS</t>
  </si>
  <si>
    <t>Jardim Luso</t>
  </si>
  <si>
    <t xml:space="preserve">REI </t>
  </si>
  <si>
    <t>Jardim Reinberg</t>
  </si>
  <si>
    <t>BSF</t>
  </si>
  <si>
    <t>Balneário São Franscisco</t>
  </si>
  <si>
    <t>JM</t>
  </si>
  <si>
    <t>Jardim Miriam</t>
  </si>
  <si>
    <t>JVC</t>
  </si>
  <si>
    <t>Jardim Vera Cruz</t>
  </si>
  <si>
    <t>MAC</t>
  </si>
  <si>
    <t>Jardim Macedônia</t>
  </si>
  <si>
    <t>RAM</t>
  </si>
  <si>
    <t>Jardim Ramala</t>
  </si>
  <si>
    <t>CO</t>
  </si>
  <si>
    <t>Colônia</t>
  </si>
  <si>
    <t>PRL</t>
  </si>
  <si>
    <t>Parque Residencial Dos Lagos</t>
  </si>
  <si>
    <t>VA</t>
  </si>
  <si>
    <t>Vila Andrade</t>
  </si>
  <si>
    <t>SAN</t>
  </si>
  <si>
    <t>Chácara</t>
  </si>
  <si>
    <t>CLI</t>
  </si>
  <si>
    <t>Jardim Climax</t>
  </si>
  <si>
    <t>JE</t>
  </si>
  <si>
    <t>Jardim Elba</t>
  </si>
  <si>
    <t>JI</t>
  </si>
  <si>
    <t>Iguatemi</t>
  </si>
  <si>
    <t>Jardim Iguatemi</t>
  </si>
  <si>
    <t>VPA</t>
  </si>
  <si>
    <t>Vila Paranaguá</t>
  </si>
  <si>
    <t>VS</t>
  </si>
  <si>
    <t>Cangaiba</t>
  </si>
  <si>
    <t>Vila Silvia</t>
  </si>
  <si>
    <t>GUI</t>
  </si>
  <si>
    <t>Vila Matilde</t>
  </si>
  <si>
    <t>Vila Guilhermina</t>
  </si>
  <si>
    <t>HC</t>
  </si>
  <si>
    <t>Haia De Carrão</t>
  </si>
  <si>
    <t>JH</t>
  </si>
  <si>
    <t>SMP1</t>
  </si>
  <si>
    <t>União Vila Nova</t>
  </si>
  <si>
    <t>JC</t>
  </si>
  <si>
    <t>Jardim Colorado</t>
  </si>
  <si>
    <t>JCP</t>
  </si>
  <si>
    <t>Vila Jacui</t>
  </si>
  <si>
    <t>Jardim Da Casa Pintada</t>
  </si>
  <si>
    <t>PR</t>
  </si>
  <si>
    <t>Ponte Rasa</t>
  </si>
  <si>
    <t>SA</t>
  </si>
  <si>
    <t>NAZ</t>
  </si>
  <si>
    <t>Jardim Nazaré</t>
  </si>
  <si>
    <t>PC</t>
  </si>
  <si>
    <t>Parque Do Carmo</t>
  </si>
  <si>
    <t>SF</t>
  </si>
  <si>
    <t>São Rafael</t>
  </si>
  <si>
    <t>Jardim São Francisco</t>
  </si>
  <si>
    <t>SR</t>
  </si>
  <si>
    <t>Parque São Rafael</t>
  </si>
  <si>
    <t>IP</t>
  </si>
  <si>
    <t>JCA</t>
  </si>
  <si>
    <t>Jardim Camargo</t>
  </si>
  <si>
    <t>SM</t>
  </si>
  <si>
    <t>SMP2</t>
  </si>
  <si>
    <t>Jardim Romano</t>
  </si>
  <si>
    <t>CL</t>
  </si>
  <si>
    <t>Cidade Lider</t>
  </si>
  <si>
    <t>CT</t>
  </si>
  <si>
    <t>NJ</t>
  </si>
  <si>
    <t>Jardim Nove De Julho</t>
  </si>
  <si>
    <t>SA2</t>
  </si>
  <si>
    <t>Jardim Sapopemba</t>
  </si>
  <si>
    <t>JAN</t>
  </si>
  <si>
    <t>NE</t>
  </si>
  <si>
    <t>Vila Nova Esperança</t>
  </si>
  <si>
    <t>NM</t>
  </si>
  <si>
    <t>Parque Novo Mundo</t>
  </si>
  <si>
    <t>JAR</t>
  </si>
  <si>
    <t>JD</t>
  </si>
  <si>
    <t>Brasilândia</t>
  </si>
  <si>
    <t>Jardim Damasceno</t>
  </si>
  <si>
    <t>TR</t>
  </si>
  <si>
    <t>Tremembé</t>
  </si>
  <si>
    <t>JPE</t>
  </si>
  <si>
    <t>Casa Verde</t>
  </si>
  <si>
    <t>Cachoeirinha</t>
  </si>
  <si>
    <t>PP</t>
  </si>
  <si>
    <t>Parque Peruche</t>
  </si>
  <si>
    <t>VP</t>
  </si>
  <si>
    <t>Vila Penteado</t>
  </si>
  <si>
    <t>LR</t>
  </si>
  <si>
    <t>Jardim Ladeira Rosa</t>
  </si>
  <si>
    <t>PVM</t>
  </si>
  <si>
    <t>Vila Medeiros</t>
  </si>
  <si>
    <t>VI</t>
  </si>
  <si>
    <t>Vila Icaraí</t>
  </si>
  <si>
    <t>JL</t>
  </si>
  <si>
    <t>Jardim L'abitare</t>
  </si>
  <si>
    <t>MD</t>
  </si>
  <si>
    <t>Morro Doce</t>
  </si>
  <si>
    <t>VC</t>
  </si>
  <si>
    <t>CP</t>
  </si>
  <si>
    <t>Jardim Cidade De Pirituba</t>
  </si>
  <si>
    <t>JJD</t>
  </si>
  <si>
    <t>Jardim Joana D'arc</t>
  </si>
  <si>
    <t>VM</t>
  </si>
  <si>
    <t>GUA</t>
  </si>
  <si>
    <t>Jardim Guaraú</t>
  </si>
  <si>
    <t>DAB</t>
  </si>
  <si>
    <t>Rio Pequeno</t>
  </si>
  <si>
    <t>Jardim D'abril</t>
  </si>
  <si>
    <t>SAR</t>
  </si>
  <si>
    <t>Jardim Sarah</t>
  </si>
  <si>
    <t>TOTAL ROTEIROS</t>
  </si>
  <si>
    <t>*</t>
  </si>
  <si>
    <t>* Os Bosques não realizam os serviços de empréstimo e matrícula</t>
  </si>
  <si>
    <t>ACUMULADO - COMPARATIVO TEMÁTICAS</t>
  </si>
  <si>
    <t>TEMÁTICA</t>
  </si>
  <si>
    <t>DATA INAUGURAÇÃO TEMÁTICA</t>
  </si>
  <si>
    <t xml:space="preserve">ALCEU AMOROSO LIMA </t>
  </si>
  <si>
    <t>POESIA</t>
  </si>
  <si>
    <t>BELMONTE</t>
  </si>
  <si>
    <t>CULTURA POPULAR</t>
  </si>
  <si>
    <t>CASSIANO RICARDO</t>
  </si>
  <si>
    <t>MÚSICA</t>
  </si>
  <si>
    <t>HANS CHRISTIAN ANDERSEN</t>
  </si>
  <si>
    <t>CONTOS DE FADA</t>
  </si>
  <si>
    <t xml:space="preserve">MÁRIO SCHENBERG </t>
  </si>
  <si>
    <t>CIÊNCIAS</t>
  </si>
  <si>
    <t xml:space="preserve">PAULO DUARTE </t>
  </si>
  <si>
    <t>CULTURA NEGRA</t>
  </si>
  <si>
    <t xml:space="preserve">PAULO SETÚBAL </t>
  </si>
  <si>
    <t>LITERATURA POLICIAL</t>
  </si>
  <si>
    <t>PREFEITO PRESTES MAIA</t>
  </si>
  <si>
    <t>ARQUITETURA E URBANISMO</t>
  </si>
  <si>
    <t>RAUL BOPP</t>
  </si>
  <si>
    <t>MEIO AMBIENTE</t>
  </si>
  <si>
    <t>ROBERTO SANTOS</t>
  </si>
  <si>
    <t>CINEMA</t>
  </si>
  <si>
    <t>VIRIATO CORRÊA</t>
  </si>
  <si>
    <t>LITERATURA FANTÁSTICA</t>
  </si>
  <si>
    <t>29/11/208</t>
  </si>
  <si>
    <t>Todos os dados das temáticas estão inclusos nos totais de cada biblioteca</t>
  </si>
  <si>
    <t>Total Biblioteca</t>
  </si>
  <si>
    <t>Seção Temática</t>
  </si>
  <si>
    <t xml:space="preserve">FREQUÊNCIA </t>
  </si>
  <si>
    <t xml:space="preserve">EMPRÉSTIMOS </t>
  </si>
  <si>
    <t>% de acervo da seção temática em relação ao acervo total da biblioteca</t>
  </si>
  <si>
    <t>% das consultas da seção temática em relação as consultas total da biblioteca</t>
  </si>
  <si>
    <t>% de empréstimos da seção temática em relação ao empréstimo total da biblioteca</t>
  </si>
  <si>
    <t>Para saber o público dos eventos realizados pelas temática ver planilha Eventos CSMB</t>
  </si>
  <si>
    <t>As Bibliotecas Paulo Duarte e Paulo Setubal não coletam a frequência temática separada da frequência total</t>
  </si>
  <si>
    <t>PONTOS</t>
  </si>
  <si>
    <t>BOSQUES</t>
  </si>
  <si>
    <t>FREQUENCIA</t>
  </si>
  <si>
    <t>QUANT.</t>
  </si>
  <si>
    <t>PÚBLICO</t>
  </si>
  <si>
    <t>% de frequência da seção temática em relação a frequência total da biblioteca</t>
  </si>
  <si>
    <t>Nº eventos</t>
  </si>
  <si>
    <t>Frequência</t>
  </si>
  <si>
    <t>Biblioteca</t>
  </si>
  <si>
    <t>Subprefeitura</t>
  </si>
  <si>
    <t>Distrito</t>
  </si>
  <si>
    <t>Região</t>
  </si>
  <si>
    <t>Cursos</t>
  </si>
  <si>
    <t>Encontros, escritores e debates</t>
  </si>
  <si>
    <t>Contações de história</t>
  </si>
  <si>
    <t>Espetáculos</t>
  </si>
  <si>
    <t>Exposições</t>
  </si>
  <si>
    <t>Mediação de leitura</t>
  </si>
  <si>
    <t>Projeto 1º Infância - Mediações de leitura</t>
  </si>
  <si>
    <t>Ocupações</t>
  </si>
  <si>
    <t>Oficinas</t>
  </si>
  <si>
    <t>Programa de Iniciação Artística</t>
  </si>
  <si>
    <t>Programa Vocacional</t>
  </si>
  <si>
    <t>Role Playing Game</t>
  </si>
  <si>
    <t>Sarau</t>
  </si>
  <si>
    <t>Programa VAI</t>
  </si>
  <si>
    <t>Visita Monitorada</t>
  </si>
  <si>
    <t>Acumulado</t>
  </si>
  <si>
    <t>Bairro</t>
  </si>
  <si>
    <t>Ponto de leitura</t>
  </si>
  <si>
    <t>Bosque de leitura</t>
  </si>
  <si>
    <t>Bosques de leitura</t>
  </si>
  <si>
    <t xml:space="preserve">Bibliotcas </t>
  </si>
  <si>
    <t>Pontos de leitura</t>
  </si>
  <si>
    <t>Ônibus</t>
  </si>
  <si>
    <t>Total</t>
  </si>
  <si>
    <t>Quantidade de eventos</t>
  </si>
  <si>
    <t>Frequência do público</t>
  </si>
  <si>
    <t>EVENTOS CSMB*</t>
  </si>
  <si>
    <t>*O público dos eventos estão incluidos na frequência</t>
  </si>
  <si>
    <t>Exibições de Cinema</t>
  </si>
  <si>
    <t>Feminista</t>
  </si>
  <si>
    <t>BP Cora Coralina</t>
  </si>
  <si>
    <t>BP Rubens B. A. de Moraes</t>
  </si>
  <si>
    <t>CERET**</t>
  </si>
  <si>
    <t>I** À partir de 2015 o Bosque Parque Esportivo dos Trabalhadores passou a ser denominado CERET</t>
  </si>
  <si>
    <t>Bosques de Leitura Fechados:</t>
  </si>
  <si>
    <t>Bosque Ibirapuera</t>
  </si>
  <si>
    <t>De 01-04-2015  a 18-10-2015 para reforma</t>
  </si>
  <si>
    <t>Acervo dos 72 roteiros dos ônibus biblioteca</t>
  </si>
  <si>
    <t>Os serviços dos ônibus biblioteca foram intemrropidos temporariamente em dezembro de 2015</t>
  </si>
  <si>
    <t xml:space="preserve">Jovina Rocha Alves Pessoa </t>
  </si>
  <si>
    <t>De 05-10-2015 a 08-10-2016 fechada para reforma</t>
  </si>
  <si>
    <t>De 28-11-2015 a 23-09-2015 fechada para manutenção predial</t>
  </si>
  <si>
    <t>Ponto de Leitura Fechados:</t>
  </si>
  <si>
    <t>Ponto Carolina Maria de Jesus</t>
  </si>
  <si>
    <t>encerrou suas atividades em nov-2013</t>
  </si>
  <si>
    <t>Ponto Severino do Ramo</t>
  </si>
  <si>
    <t>encerrou suas atividades em 01-12-2014</t>
  </si>
  <si>
    <t>Ponto Butantã</t>
  </si>
  <si>
    <t>fechado desde dez-2015</t>
  </si>
  <si>
    <t>Ponto Tide Setúbal</t>
  </si>
  <si>
    <t>Ponto Vila Mara</t>
  </si>
  <si>
    <t>fechado desde 20/12/2016 para transferencia de local</t>
  </si>
  <si>
    <t>PERUS</t>
  </si>
  <si>
    <t>ANHANGUERA</t>
  </si>
  <si>
    <t>ITAQUERA</t>
  </si>
  <si>
    <t>PARQUE CARMO</t>
  </si>
  <si>
    <t>PIRITUBA</t>
  </si>
  <si>
    <t>CAPELA DO SOCORRO</t>
  </si>
  <si>
    <t>SOCORRO</t>
  </si>
  <si>
    <t>VILA MARIANA</t>
  </si>
  <si>
    <t>MOEMA</t>
  </si>
  <si>
    <t>GUAIANAZES</t>
  </si>
  <si>
    <t>LAJEADO</t>
  </si>
  <si>
    <t>SANTANA/TUCURUVI</t>
  </si>
  <si>
    <t>TUCURUVI</t>
  </si>
  <si>
    <t>LUZ</t>
  </si>
  <si>
    <t>SÉ</t>
  </si>
  <si>
    <t>BOM RETIRO</t>
  </si>
  <si>
    <t>BUTANTÃ</t>
  </si>
  <si>
    <t>JARAGUÁ</t>
  </si>
  <si>
    <t>CAMPO LIMPO</t>
  </si>
  <si>
    <t>CAPÃO REDONDO</t>
  </si>
  <si>
    <t>CERET*</t>
  </si>
  <si>
    <t>ARICANDUVA/FORMOSA/CARRÃO</t>
  </si>
  <si>
    <t>VILA FORMOSA</t>
  </si>
  <si>
    <t>VILA GUILHERME</t>
  </si>
  <si>
    <t>NORTE</t>
  </si>
  <si>
    <t>LESTE</t>
  </si>
  <si>
    <t>SUL</t>
  </si>
  <si>
    <t>CENTRO</t>
  </si>
  <si>
    <t>OESTE</t>
  </si>
  <si>
    <t>Onibus Biblioteca fechado:</t>
  </si>
  <si>
    <t xml:space="preserve">72 roteiros </t>
  </si>
  <si>
    <t>serviço interrompido em dez-2015</t>
  </si>
  <si>
    <t>BP Mennotti Del Picchia</t>
  </si>
  <si>
    <t>A partir de 16-11-2016 fechada para manutenção predial</t>
  </si>
  <si>
    <t>fechado a partir 20/12/2016 para transferencia de local</t>
  </si>
  <si>
    <t>Eventos CSMB 2016</t>
  </si>
  <si>
    <t>CSMB 2016</t>
  </si>
  <si>
    <t>fechado desde nov-2013</t>
  </si>
  <si>
    <t>fechado desde 01-12-2014</t>
  </si>
  <si>
    <r>
      <t>ACERVO</t>
    </r>
    <r>
      <rPr>
        <b/>
        <sz val="11"/>
        <color rgb="FFFF0000"/>
        <rFont val="Arial"/>
        <family val="2"/>
      </rPr>
      <t xml:space="preserve"> </t>
    </r>
  </si>
  <si>
    <t xml:space="preserve">ACERVO </t>
  </si>
  <si>
    <t>DADOS CSMB - BIBLIOTECAS 2016 - Fonte: PREFEITURA DE SÃO PAULO, Coordenadoria do Sistema municipal de bibliotecas, Divisão de Planejamento. Dados numéricos da CSMB. 20 fev 2017.</t>
  </si>
  <si>
    <t>DADOS CSMB - BIBLIOTECAS 2015 - Fonte: PREFEITURA DE SÃO PAULO, Coordenadoria do Sistema municipal de bibliotecas, Divisão de Planejamento. Dados numéricos da CSMB. 20 fev2017.</t>
  </si>
  <si>
    <t>DADOS CSMB - BIBLIOTECAS 2016 - Fonte: PREFEITURA DE SÃO PAULO, Coordenadoria do Sistema municipal de bibliotecas, Divisão de Planejamento. Dados numéricos da CSMB. 20 fev2017.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</si>
</sst>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 Narrow"/>
      <family val="2"/>
    </font>
    <font>
      <sz val="9"/>
      <color indexed="48"/>
      <name val="Arial"/>
      <family val="2"/>
    </font>
    <font>
      <sz val="9"/>
      <color indexed="12"/>
      <name val="Arial"/>
      <family val="2"/>
    </font>
    <font>
      <b/>
      <sz val="14"/>
      <name val="Aharoni"/>
      <charset val="177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</cellStyleXfs>
  <cellXfs count="235">
    <xf numFmtId="0" fontId="0" fillId="0" borderId="0" xfId="0"/>
    <xf numFmtId="0" fontId="0" fillId="3" borderId="0" xfId="0" applyFill="1"/>
    <xf numFmtId="0" fontId="7" fillId="0" borderId="0" xfId="3"/>
    <xf numFmtId="0" fontId="6" fillId="4" borderId="7" xfId="3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horizontal="right"/>
    </xf>
    <xf numFmtId="0" fontId="8" fillId="4" borderId="12" xfId="3" applyFont="1" applyFill="1" applyBorder="1" applyAlignment="1">
      <alignment vertical="center" wrapText="1"/>
    </xf>
    <xf numFmtId="0" fontId="8" fillId="4" borderId="11" xfId="3" applyFont="1" applyFill="1" applyBorder="1" applyAlignment="1">
      <alignment vertical="center" wrapText="1"/>
    </xf>
    <xf numFmtId="0" fontId="8" fillId="3" borderId="0" xfId="3" applyFont="1" applyFill="1" applyBorder="1" applyAlignment="1">
      <alignment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7" fillId="0" borderId="0" xfId="3" applyAlignment="1">
      <alignment horizontal="center"/>
    </xf>
    <xf numFmtId="0" fontId="8" fillId="6" borderId="7" xfId="3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wrapText="1"/>
    </xf>
    <xf numFmtId="0" fontId="6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8" fillId="6" borderId="7" xfId="3" applyFont="1" applyFill="1" applyBorder="1" applyAlignment="1" applyProtection="1">
      <alignment vertical="center"/>
      <protection locked="0"/>
    </xf>
    <xf numFmtId="0" fontId="8" fillId="6" borderId="7" xfId="3" applyFont="1" applyFill="1" applyBorder="1" applyAlignment="1">
      <alignment vertical="center" wrapText="1"/>
    </xf>
    <xf numFmtId="3" fontId="1" fillId="4" borderId="7" xfId="3" applyNumberFormat="1" applyFont="1" applyFill="1" applyBorder="1" applyAlignment="1">
      <alignment vertical="center"/>
    </xf>
    <xf numFmtId="0" fontId="8" fillId="8" borderId="7" xfId="3" applyFont="1" applyFill="1" applyBorder="1" applyAlignment="1" applyProtection="1">
      <alignment vertical="center"/>
      <protection locked="0"/>
    </xf>
    <xf numFmtId="0" fontId="8" fillId="8" borderId="7" xfId="3" applyFont="1" applyFill="1" applyBorder="1" applyAlignment="1">
      <alignment vertical="center" wrapText="1"/>
    </xf>
    <xf numFmtId="0" fontId="8" fillId="8" borderId="7" xfId="3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left" wrapText="1"/>
    </xf>
    <xf numFmtId="0" fontId="6" fillId="8" borderId="7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left" wrapText="1"/>
    </xf>
    <xf numFmtId="0" fontId="3" fillId="3" borderId="0" xfId="3" applyFont="1" applyFill="1" applyBorder="1" applyAlignment="1">
      <alignment horizontal="left" vertical="center"/>
    </xf>
    <xf numFmtId="3" fontId="1" fillId="3" borderId="0" xfId="3" applyNumberFormat="1" applyFont="1" applyFill="1" applyBorder="1" applyAlignment="1">
      <alignment vertical="center"/>
    </xf>
    <xf numFmtId="0" fontId="7" fillId="3" borderId="0" xfId="3" applyFill="1"/>
    <xf numFmtId="0" fontId="7" fillId="3" borderId="0" xfId="3" applyFill="1" applyBorder="1"/>
    <xf numFmtId="0" fontId="1" fillId="7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 wrapText="1"/>
    </xf>
    <xf numFmtId="0" fontId="5" fillId="0" borderId="0" xfId="3" applyFont="1" applyAlignment="1">
      <alignment horizontal="left"/>
    </xf>
    <xf numFmtId="0" fontId="6" fillId="7" borderId="1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0" fillId="7" borderId="4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8" fillId="7" borderId="7" xfId="3" applyFont="1" applyFill="1" applyBorder="1" applyAlignment="1" applyProtection="1">
      <alignment vertical="center"/>
      <protection locked="0"/>
    </xf>
    <xf numFmtId="0" fontId="8" fillId="7" borderId="7" xfId="3" applyFont="1" applyFill="1" applyBorder="1" applyAlignment="1">
      <alignment vertical="center" wrapText="1"/>
    </xf>
    <xf numFmtId="0" fontId="8" fillId="7" borderId="7" xfId="3" applyFont="1" applyFill="1" applyBorder="1" applyAlignment="1">
      <alignment horizontal="center" vertical="center" wrapText="1"/>
    </xf>
    <xf numFmtId="3" fontId="7" fillId="0" borderId="7" xfId="3" applyNumberFormat="1" applyBorder="1"/>
    <xf numFmtId="3" fontId="7" fillId="3" borderId="7" xfId="3" applyNumberFormat="1" applyFill="1" applyBorder="1"/>
    <xf numFmtId="3" fontId="1" fillId="6" borderId="7" xfId="3" applyNumberFormat="1" applyFont="1" applyFill="1" applyBorder="1"/>
    <xf numFmtId="3" fontId="3" fillId="8" borderId="7" xfId="3" applyNumberFormat="1" applyFont="1" applyFill="1" applyBorder="1"/>
    <xf numFmtId="3" fontId="3" fillId="8" borderId="7" xfId="3" applyNumberFormat="1" applyFont="1" applyFill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0" fontId="2" fillId="0" borderId="18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0" fontId="2" fillId="8" borderId="18" xfId="3" applyFont="1" applyFill="1" applyBorder="1" applyAlignment="1">
      <alignment horizontal="center" vertical="center" wrapText="1"/>
    </xf>
    <xf numFmtId="0" fontId="1" fillId="5" borderId="18" xfId="3" applyFont="1" applyFill="1" applyBorder="1" applyAlignment="1">
      <alignment wrapText="1"/>
    </xf>
    <xf numFmtId="0" fontId="1" fillId="9" borderId="18" xfId="3" applyFont="1" applyFill="1" applyBorder="1" applyAlignment="1">
      <alignment wrapText="1"/>
    </xf>
    <xf numFmtId="14" fontId="1" fillId="0" borderId="18" xfId="3" applyNumberFormat="1" applyFont="1" applyFill="1" applyBorder="1" applyAlignment="1">
      <alignment horizontal="left" wrapText="1"/>
    </xf>
    <xf numFmtId="3" fontId="6" fillId="0" borderId="18" xfId="3" applyNumberFormat="1" applyFont="1" applyFill="1" applyBorder="1" applyAlignment="1">
      <alignment horizontal="right"/>
    </xf>
    <xf numFmtId="3" fontId="6" fillId="2" borderId="18" xfId="3" applyNumberFormat="1" applyFont="1" applyFill="1" applyBorder="1" applyAlignment="1">
      <alignment horizontal="right"/>
    </xf>
    <xf numFmtId="3" fontId="6" fillId="8" borderId="18" xfId="3" applyNumberFormat="1" applyFont="1" applyFill="1" applyBorder="1" applyAlignment="1">
      <alignment horizontal="right"/>
    </xf>
    <xf numFmtId="3" fontId="6" fillId="0" borderId="18" xfId="3" applyNumberFormat="1" applyFont="1" applyFill="1" applyBorder="1" applyAlignment="1">
      <alignment horizontal="right" wrapText="1"/>
    </xf>
    <xf numFmtId="3" fontId="6" fillId="2" borderId="18" xfId="3" applyNumberFormat="1" applyFont="1" applyFill="1" applyBorder="1" applyAlignment="1">
      <alignment horizontal="right" wrapText="1"/>
    </xf>
    <xf numFmtId="3" fontId="6" fillId="8" borderId="18" xfId="3" applyNumberFormat="1" applyFont="1" applyFill="1" applyBorder="1" applyAlignment="1">
      <alignment horizontal="right" wrapText="1"/>
    </xf>
    <xf numFmtId="0" fontId="1" fillId="5" borderId="18" xfId="3" applyFont="1" applyFill="1" applyBorder="1" applyAlignment="1">
      <alignment vertical="center" wrapText="1"/>
    </xf>
    <xf numFmtId="0" fontId="1" fillId="9" borderId="18" xfId="3" applyFont="1" applyFill="1" applyBorder="1" applyAlignment="1">
      <alignment vertical="center" wrapText="1"/>
    </xf>
    <xf numFmtId="14" fontId="1" fillId="0" borderId="18" xfId="3" applyNumberFormat="1" applyFont="1" applyFill="1" applyBorder="1" applyAlignment="1">
      <alignment horizontal="left" vertical="center" wrapText="1"/>
    </xf>
    <xf numFmtId="0" fontId="2" fillId="5" borderId="18" xfId="3" applyFont="1" applyFill="1" applyBorder="1" applyAlignment="1">
      <alignment wrapText="1"/>
    </xf>
    <xf numFmtId="0" fontId="2" fillId="9" borderId="18" xfId="3" applyFont="1" applyFill="1" applyBorder="1" applyAlignment="1">
      <alignment wrapText="1"/>
    </xf>
    <xf numFmtId="14" fontId="2" fillId="0" borderId="18" xfId="3" applyNumberFormat="1" applyFont="1" applyFill="1" applyBorder="1" applyAlignment="1">
      <alignment horizontal="left" wrapText="1"/>
    </xf>
    <xf numFmtId="0" fontId="2" fillId="5" borderId="18" xfId="3" applyFont="1" applyFill="1" applyBorder="1" applyAlignment="1">
      <alignment vertical="center" wrapText="1"/>
    </xf>
    <xf numFmtId="0" fontId="2" fillId="9" borderId="18" xfId="3" applyFont="1" applyFill="1" applyBorder="1" applyAlignment="1">
      <alignment vertical="center" wrapText="1"/>
    </xf>
    <xf numFmtId="14" fontId="2" fillId="0" borderId="18" xfId="3" applyNumberFormat="1" applyFont="1" applyFill="1" applyBorder="1" applyAlignment="1">
      <alignment horizontal="left" vertical="center" wrapText="1"/>
    </xf>
    <xf numFmtId="17" fontId="2" fillId="0" borderId="18" xfId="3" applyNumberFormat="1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horizontal="left" wrapText="1"/>
    </xf>
    <xf numFmtId="3" fontId="1" fillId="0" borderId="18" xfId="3" applyNumberFormat="1" applyFont="1" applyFill="1" applyBorder="1" applyAlignment="1">
      <alignment horizontal="center"/>
    </xf>
    <xf numFmtId="3" fontId="1" fillId="2" borderId="18" xfId="3" applyNumberFormat="1" applyFont="1" applyFill="1" applyBorder="1" applyAlignment="1">
      <alignment horizontal="center"/>
    </xf>
    <xf numFmtId="3" fontId="1" fillId="8" borderId="18" xfId="3" applyNumberFormat="1" applyFont="1" applyFill="1" applyBorder="1" applyAlignment="1">
      <alignment horizontal="center"/>
    </xf>
    <xf numFmtId="3" fontId="1" fillId="8" borderId="18" xfId="3" applyNumberFormat="1" applyFont="1" applyFill="1" applyBorder="1" applyAlignment="1">
      <alignment horizontal="right" wrapText="1"/>
    </xf>
    <xf numFmtId="4" fontId="6" fillId="8" borderId="18" xfId="3" applyNumberFormat="1" applyFont="1" applyFill="1" applyBorder="1" applyAlignment="1">
      <alignment horizontal="right" wrapText="1"/>
    </xf>
    <xf numFmtId="0" fontId="15" fillId="10" borderId="7" xfId="0" applyFont="1" applyFill="1" applyBorder="1" applyAlignment="1">
      <alignment horizontal="left"/>
    </xf>
    <xf numFmtId="0" fontId="16" fillId="3" borderId="7" xfId="0" applyFont="1" applyFill="1" applyBorder="1"/>
    <xf numFmtId="0" fontId="17" fillId="10" borderId="7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0" fontId="7" fillId="0" borderId="28" xfId="3" applyBorder="1" applyAlignment="1"/>
    <xf numFmtId="0" fontId="7" fillId="0" borderId="24" xfId="3" applyBorder="1"/>
    <xf numFmtId="0" fontId="7" fillId="0" borderId="29" xfId="3" applyBorder="1"/>
    <xf numFmtId="3" fontId="14" fillId="0" borderId="7" xfId="0" applyNumberFormat="1" applyFont="1" applyBorder="1" applyAlignment="1">
      <alignment horizontal="right"/>
    </xf>
    <xf numFmtId="0" fontId="17" fillId="10" borderId="30" xfId="0" applyFont="1" applyFill="1" applyBorder="1" applyAlignment="1">
      <alignment horizontal="center"/>
    </xf>
    <xf numFmtId="3" fontId="0" fillId="0" borderId="25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6" fillId="4" borderId="9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center" vertical="center" wrapText="1"/>
    </xf>
    <xf numFmtId="0" fontId="18" fillId="0" borderId="7" xfId="0" applyFont="1" applyBorder="1"/>
    <xf numFmtId="3" fontId="1" fillId="4" borderId="9" xfId="3" applyNumberFormat="1" applyFont="1" applyFill="1" applyBorder="1" applyAlignment="1">
      <alignment vertical="center"/>
    </xf>
    <xf numFmtId="3" fontId="14" fillId="0" borderId="0" xfId="0" applyNumberFormat="1" applyFont="1"/>
    <xf numFmtId="3" fontId="1" fillId="6" borderId="7" xfId="0" applyNumberFormat="1" applyFont="1" applyFill="1" applyBorder="1" applyAlignment="1">
      <alignment horizontal="right"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1" fillId="4" borderId="11" xfId="3" applyFont="1" applyFill="1" applyBorder="1" applyAlignment="1">
      <alignment horizontal="left" vertical="center" wrapText="1"/>
    </xf>
    <xf numFmtId="0" fontId="1" fillId="4" borderId="12" xfId="3" applyFont="1" applyFill="1" applyBorder="1" applyAlignment="1">
      <alignment horizontal="left" vertical="center" wrapText="1"/>
    </xf>
    <xf numFmtId="0" fontId="1" fillId="4" borderId="8" xfId="3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3" fontId="1" fillId="8" borderId="7" xfId="0" applyNumberFormat="1" applyFont="1" applyFill="1" applyBorder="1" applyAlignment="1">
      <alignment vertical="center" wrapText="1"/>
    </xf>
    <xf numFmtId="2" fontId="6" fillId="7" borderId="2" xfId="0" applyNumberFormat="1" applyFont="1" applyFill="1" applyBorder="1" applyAlignment="1">
      <alignment horizontal="left" vertical="center" wrapText="1"/>
    </xf>
    <xf numFmtId="2" fontId="6" fillId="7" borderId="6" xfId="0" applyNumberFormat="1" applyFont="1" applyFill="1" applyBorder="1" applyAlignment="1">
      <alignment horizontal="left" vertical="center" wrapText="1"/>
    </xf>
    <xf numFmtId="2" fontId="6" fillId="7" borderId="1" xfId="0" applyNumberFormat="1" applyFont="1" applyFill="1" applyBorder="1" applyAlignment="1">
      <alignment horizontal="left" vertical="center" wrapText="1"/>
    </xf>
    <xf numFmtId="2" fontId="6" fillId="7" borderId="13" xfId="0" applyNumberFormat="1" applyFont="1" applyFill="1" applyBorder="1" applyAlignment="1">
      <alignment horizontal="left" vertical="center" wrapText="1"/>
    </xf>
    <xf numFmtId="2" fontId="10" fillId="7" borderId="4" xfId="0" applyNumberFormat="1" applyFont="1" applyFill="1" applyBorder="1" applyAlignment="1">
      <alignment horizontal="left" vertical="center" wrapText="1"/>
    </xf>
    <xf numFmtId="2" fontId="10" fillId="7" borderId="5" xfId="0" applyNumberFormat="1" applyFont="1" applyFill="1" applyBorder="1" applyAlignment="1">
      <alignment horizontal="left" vertical="center" wrapText="1"/>
    </xf>
    <xf numFmtId="2" fontId="11" fillId="7" borderId="4" xfId="0" applyNumberFormat="1" applyFont="1" applyFill="1" applyBorder="1" applyAlignment="1">
      <alignment horizontal="left" vertical="center" wrapText="1"/>
    </xf>
    <xf numFmtId="2" fontId="11" fillId="7" borderId="5" xfId="0" applyNumberFormat="1" applyFont="1" applyFill="1" applyBorder="1" applyAlignment="1">
      <alignment horizontal="left" vertical="center" wrapText="1"/>
    </xf>
    <xf numFmtId="2" fontId="11" fillId="7" borderId="6" xfId="0" applyNumberFormat="1" applyFont="1" applyFill="1" applyBorder="1" applyAlignment="1">
      <alignment horizontal="left" vertical="center" wrapText="1"/>
    </xf>
    <xf numFmtId="2" fontId="6" fillId="7" borderId="6" xfId="0" applyNumberFormat="1" applyFont="1" applyFill="1" applyBorder="1" applyAlignment="1">
      <alignment vertical="center" wrapText="1"/>
    </xf>
    <xf numFmtId="0" fontId="3" fillId="7" borderId="2" xfId="0" applyFont="1" applyFill="1" applyBorder="1" applyAlignment="1"/>
    <xf numFmtId="2" fontId="1" fillId="7" borderId="31" xfId="0" applyNumberFormat="1" applyFont="1" applyFill="1" applyBorder="1" applyAlignment="1">
      <alignment horizontal="center" vertical="center" wrapText="1"/>
    </xf>
    <xf numFmtId="2" fontId="1" fillId="7" borderId="32" xfId="0" applyNumberFormat="1" applyFont="1" applyFill="1" applyBorder="1" applyAlignment="1">
      <alignment horizontal="center" vertical="center" wrapText="1"/>
    </xf>
    <xf numFmtId="2" fontId="1" fillId="7" borderId="33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3" fontId="20" fillId="0" borderId="2" xfId="0" applyNumberFormat="1" applyFont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0" fontId="8" fillId="3" borderId="12" xfId="3" applyFont="1" applyFill="1" applyBorder="1" applyAlignment="1" applyProtection="1">
      <alignment horizontal="center" vertical="center"/>
      <protection locked="0"/>
    </xf>
    <xf numFmtId="0" fontId="8" fillId="3" borderId="12" xfId="3" applyFont="1" applyFill="1" applyBorder="1" applyAlignment="1">
      <alignment horizontal="center" vertical="center" wrapText="1"/>
    </xf>
    <xf numFmtId="0" fontId="5" fillId="0" borderId="0" xfId="3" applyFont="1" applyAlignment="1"/>
    <xf numFmtId="3" fontId="5" fillId="0" borderId="7" xfId="3" applyNumberFormat="1" applyFont="1" applyBorder="1"/>
    <xf numFmtId="3" fontId="3" fillId="7" borderId="1" xfId="0" applyNumberFormat="1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/>
    </xf>
    <xf numFmtId="3" fontId="6" fillId="4" borderId="7" xfId="3" applyNumberFormat="1" applyFont="1" applyFill="1" applyBorder="1" applyAlignment="1">
      <alignment horizontal="right" vertical="center" wrapText="1"/>
    </xf>
    <xf numFmtId="3" fontId="18" fillId="0" borderId="7" xfId="0" applyNumberFormat="1" applyFont="1" applyBorder="1" applyAlignment="1">
      <alignment wrapText="1"/>
    </xf>
    <xf numFmtId="3" fontId="18" fillId="6" borderId="7" xfId="0" applyNumberFormat="1" applyFont="1" applyFill="1" applyBorder="1" applyAlignment="1">
      <alignment wrapText="1"/>
    </xf>
    <xf numFmtId="3" fontId="13" fillId="6" borderId="7" xfId="0" applyNumberFormat="1" applyFont="1" applyFill="1" applyBorder="1" applyAlignment="1">
      <alignment wrapText="1"/>
    </xf>
    <xf numFmtId="3" fontId="6" fillId="8" borderId="7" xfId="0" applyNumberFormat="1" applyFont="1" applyFill="1" applyBorder="1" applyAlignment="1">
      <alignment vertical="center" wrapText="1"/>
    </xf>
    <xf numFmtId="3" fontId="6" fillId="7" borderId="13" xfId="0" applyNumberFormat="1" applyFont="1" applyFill="1" applyBorder="1" applyAlignment="1">
      <alignment horizontal="right" vertical="center" wrapText="1"/>
    </xf>
    <xf numFmtId="0" fontId="5" fillId="0" borderId="0" xfId="3" applyFont="1" applyBorder="1" applyAlignment="1">
      <alignment horizontal="left"/>
    </xf>
    <xf numFmtId="0" fontId="5" fillId="3" borderId="7" xfId="3" applyFont="1" applyFill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/>
    <xf numFmtId="0" fontId="21" fillId="0" borderId="0" xfId="3" applyFont="1"/>
    <xf numFmtId="0" fontId="17" fillId="10" borderId="26" xfId="0" applyFont="1" applyFill="1" applyBorder="1" applyAlignment="1">
      <alignment horizontal="center"/>
    </xf>
    <xf numFmtId="0" fontId="17" fillId="10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9" fillId="8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7" xfId="3" applyFont="1" applyFill="1" applyBorder="1" applyAlignment="1">
      <alignment horizontal="center" vertical="center"/>
    </xf>
    <xf numFmtId="0" fontId="3" fillId="7" borderId="7" xfId="3" applyFont="1" applyFill="1" applyBorder="1" applyAlignment="1">
      <alignment horizontal="center" vertical="center"/>
    </xf>
    <xf numFmtId="0" fontId="5" fillId="0" borderId="34" xfId="3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14" xfId="3" applyFont="1" applyBorder="1" applyAlignment="1">
      <alignment horizontal="left"/>
    </xf>
    <xf numFmtId="3" fontId="3" fillId="0" borderId="15" xfId="3" applyNumberFormat="1" applyFont="1" applyBorder="1" applyAlignment="1">
      <alignment horizontal="center" wrapText="1"/>
    </xf>
    <xf numFmtId="0" fontId="3" fillId="0" borderId="16" xfId="3" applyFont="1" applyBorder="1" applyAlignment="1">
      <alignment horizontal="center" wrapText="1"/>
    </xf>
    <xf numFmtId="0" fontId="3" fillId="0" borderId="17" xfId="3" applyFont="1" applyBorder="1" applyAlignment="1">
      <alignment horizontal="center" wrapText="1"/>
    </xf>
    <xf numFmtId="0" fontId="3" fillId="4" borderId="9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6" borderId="7" xfId="3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left" vertical="center"/>
    </xf>
    <xf numFmtId="0" fontId="3" fillId="4" borderId="9" xfId="3" applyFont="1" applyFill="1" applyBorder="1" applyAlignment="1">
      <alignment horizontal="left" vertical="top" wrapText="1"/>
    </xf>
    <xf numFmtId="0" fontId="3" fillId="4" borderId="10" xfId="3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3" applyFont="1" applyFill="1" applyBorder="1" applyAlignment="1">
      <alignment horizontal="left"/>
    </xf>
    <xf numFmtId="0" fontId="3" fillId="6" borderId="10" xfId="3" applyFont="1" applyFill="1" applyBorder="1" applyAlignment="1">
      <alignment horizontal="left"/>
    </xf>
    <xf numFmtId="0" fontId="3" fillId="6" borderId="3" xfId="3" applyFont="1" applyFill="1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9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3" borderId="9" xfId="3" applyFont="1" applyFill="1" applyBorder="1" applyAlignment="1">
      <alignment horizontal="left"/>
    </xf>
    <xf numFmtId="0" fontId="5" fillId="3" borderId="10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5" fillId="3" borderId="9" xfId="3" applyFont="1" applyFill="1" applyBorder="1" applyAlignment="1">
      <alignment vertical="center"/>
    </xf>
    <xf numFmtId="0" fontId="5" fillId="3" borderId="10" xfId="3" applyFont="1" applyFill="1" applyBorder="1" applyAlignment="1">
      <alignment vertical="center"/>
    </xf>
    <xf numFmtId="0" fontId="5" fillId="3" borderId="3" xfId="3" applyFont="1" applyFill="1" applyBorder="1" applyAlignment="1">
      <alignment vertical="center"/>
    </xf>
    <xf numFmtId="0" fontId="1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7" xfId="3" applyFont="1" applyFill="1" applyBorder="1" applyAlignment="1">
      <alignment horizontal="center" vertical="center" wrapText="1"/>
    </xf>
    <xf numFmtId="3" fontId="3" fillId="4" borderId="7" xfId="3" applyNumberFormat="1" applyFont="1" applyFill="1" applyBorder="1" applyAlignment="1">
      <alignment horizontal="left" vertical="center"/>
    </xf>
    <xf numFmtId="3" fontId="3" fillId="4" borderId="9" xfId="3" applyNumberFormat="1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9" xfId="3" applyFont="1" applyFill="1" applyBorder="1" applyAlignment="1">
      <alignment horizontal="left"/>
    </xf>
    <xf numFmtId="0" fontId="1" fillId="6" borderId="10" xfId="3" applyFont="1" applyFill="1" applyBorder="1" applyAlignment="1">
      <alignment horizontal="left"/>
    </xf>
    <xf numFmtId="0" fontId="1" fillId="6" borderId="3" xfId="3" applyFont="1" applyFill="1" applyBorder="1" applyAlignment="1">
      <alignment horizontal="left"/>
    </xf>
    <xf numFmtId="0" fontId="19" fillId="8" borderId="7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center" vertical="center" wrapText="1"/>
    </xf>
    <xf numFmtId="2" fontId="1" fillId="7" borderId="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3" fontId="3" fillId="11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left" vertical="center" wrapText="1"/>
    </xf>
    <xf numFmtId="2" fontId="11" fillId="7" borderId="5" xfId="0" applyNumberFormat="1" applyFont="1" applyFill="1" applyBorder="1" applyAlignment="1">
      <alignment horizontal="left" vertical="center" wrapText="1"/>
    </xf>
    <xf numFmtId="2" fontId="6" fillId="7" borderId="4" xfId="0" applyNumberFormat="1" applyFont="1" applyFill="1" applyBorder="1" applyAlignment="1">
      <alignment horizontal="left" vertical="center" wrapText="1"/>
    </xf>
    <xf numFmtId="2" fontId="6" fillId="7" borderId="5" xfId="0" applyNumberFormat="1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7" xfId="0" applyBorder="1" applyAlignment="1"/>
    <xf numFmtId="0" fontId="2" fillId="0" borderId="0" xfId="3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12" fillId="5" borderId="0" xfId="3" applyFont="1" applyFill="1" applyBorder="1" applyAlignment="1">
      <alignment horizontal="center"/>
    </xf>
    <xf numFmtId="0" fontId="2" fillId="2" borderId="19" xfId="3" applyFont="1" applyFill="1" applyBorder="1" applyAlignment="1">
      <alignment horizontal="left" wrapText="1"/>
    </xf>
    <xf numFmtId="0" fontId="2" fillId="2" borderId="20" xfId="3" applyFont="1" applyFill="1" applyBorder="1" applyAlignment="1">
      <alignment horizontal="left" wrapText="1"/>
    </xf>
    <xf numFmtId="0" fontId="3" fillId="0" borderId="0" xfId="3" applyFont="1" applyAlignment="1">
      <alignment horizontal="left" wrapText="1"/>
    </xf>
    <xf numFmtId="0" fontId="2" fillId="0" borderId="19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1" fillId="2" borderId="22" xfId="3" applyFont="1" applyFill="1" applyBorder="1" applyAlignment="1">
      <alignment horizontal="center" vertical="center" wrapText="1"/>
    </xf>
    <xf numFmtId="0" fontId="1" fillId="2" borderId="23" xfId="3" applyFont="1" applyFill="1" applyBorder="1" applyAlignment="1">
      <alignment horizontal="center" vertical="center" wrapText="1"/>
    </xf>
    <xf numFmtId="0" fontId="1" fillId="9" borderId="22" xfId="3" applyFont="1" applyFill="1" applyBorder="1" applyAlignment="1">
      <alignment horizontal="center" vertical="center" wrapText="1"/>
    </xf>
    <xf numFmtId="0" fontId="1" fillId="9" borderId="23" xfId="3" applyFont="1" applyFill="1" applyBorder="1" applyAlignment="1">
      <alignment horizontal="center" vertical="center" wrapText="1"/>
    </xf>
    <xf numFmtId="0" fontId="1" fillId="0" borderId="19" xfId="3" applyFont="1" applyFill="1" applyBorder="1" applyAlignment="1">
      <alignment horizontal="center" vertical="center" wrapText="1"/>
    </xf>
    <xf numFmtId="0" fontId="1" fillId="0" borderId="20" xfId="3" applyFont="1" applyFill="1" applyBorder="1" applyAlignment="1">
      <alignment horizontal="center" vertical="center" wrapText="1"/>
    </xf>
    <xf numFmtId="0" fontId="1" fillId="0" borderId="21" xfId="3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right"/>
    </xf>
    <xf numFmtId="3" fontId="23" fillId="0" borderId="7" xfId="3" applyNumberFormat="1" applyFont="1" applyBorder="1"/>
    <xf numFmtId="3" fontId="13" fillId="6" borderId="7" xfId="3" applyNumberFormat="1" applyFont="1" applyFill="1" applyBorder="1"/>
    <xf numFmtId="3" fontId="23" fillId="3" borderId="7" xfId="3" applyNumberFormat="1" applyFont="1" applyFill="1" applyBorder="1" applyAlignment="1" applyProtection="1">
      <alignment horizontal="right"/>
      <protection locked="0"/>
    </xf>
    <xf numFmtId="3" fontId="13" fillId="4" borderId="7" xfId="3" applyNumberFormat="1" applyFont="1" applyFill="1" applyBorder="1" applyAlignment="1">
      <alignment vertical="center"/>
    </xf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7"/>
  <sheetViews>
    <sheetView tabSelected="1" topLeftCell="A179" zoomScale="90" zoomScaleNormal="90" workbookViewId="0">
      <selection activeCell="I196" sqref="I196"/>
    </sheetView>
  </sheetViews>
  <sheetFormatPr defaultRowHeight="15" x14ac:dyDescent="0.25"/>
  <cols>
    <col min="1" max="1" width="27.28515625" style="2" customWidth="1"/>
    <col min="2" max="2" width="20" style="2" customWidth="1"/>
    <col min="3" max="3" width="13.140625" style="2" customWidth="1"/>
    <col min="4" max="4" width="24.5703125" style="2" customWidth="1"/>
    <col min="5" max="5" width="14" style="2" customWidth="1"/>
    <col min="6" max="6" width="10.7109375" style="2" bestFit="1" customWidth="1"/>
    <col min="7" max="7" width="13" style="2" bestFit="1" customWidth="1"/>
    <col min="8" max="8" width="12.7109375" style="2" bestFit="1" customWidth="1"/>
    <col min="9" max="9" width="11.5703125" style="2" bestFit="1" customWidth="1"/>
    <col min="10" max="10" width="13" style="2" customWidth="1"/>
    <col min="11" max="11" width="8.85546875" style="2" customWidth="1"/>
    <col min="43" max="244" width="9.140625" style="2"/>
    <col min="245" max="245" width="25.7109375" style="2" customWidth="1"/>
    <col min="246" max="246" width="20" style="2" customWidth="1"/>
    <col min="247" max="247" width="13.140625" style="2" customWidth="1"/>
    <col min="248" max="248" width="10.85546875" style="2" customWidth="1"/>
    <col min="249" max="249" width="10.28515625" style="2" customWidth="1"/>
    <col min="250" max="251" width="10.140625" style="2" customWidth="1"/>
    <col min="252" max="252" width="12.140625" style="2" customWidth="1"/>
    <col min="253" max="253" width="11.140625" style="2" customWidth="1"/>
    <col min="254" max="254" width="10.42578125" style="2" customWidth="1"/>
    <col min="255" max="255" width="13.5703125" style="2" customWidth="1"/>
    <col min="256" max="256" width="13.7109375" style="2" customWidth="1"/>
    <col min="257" max="257" width="11.28515625" style="2" customWidth="1"/>
    <col min="258" max="258" width="14.28515625" style="2" customWidth="1"/>
    <col min="259" max="259" width="11.140625" style="2" customWidth="1"/>
    <col min="260" max="260" width="11.85546875" style="2" customWidth="1"/>
    <col min="261" max="261" width="11.7109375" style="2" customWidth="1"/>
    <col min="262" max="262" width="11.85546875" style="2" customWidth="1"/>
    <col min="263" max="263" width="10" style="2" customWidth="1"/>
    <col min="264" max="264" width="10.140625" style="2" customWidth="1"/>
    <col min="265" max="265" width="13.28515625" style="2" customWidth="1"/>
    <col min="266" max="266" width="13.42578125" style="2" customWidth="1"/>
    <col min="267" max="267" width="10.140625" style="2" customWidth="1"/>
    <col min="268" max="268" width="8.42578125" style="2" customWidth="1"/>
    <col min="269" max="269" width="9" style="2" customWidth="1"/>
    <col min="270" max="270" width="10" style="2" customWidth="1"/>
    <col min="271" max="271" width="8.7109375" style="2" customWidth="1"/>
    <col min="272" max="273" width="8.42578125" style="2" customWidth="1"/>
    <col min="274" max="274" width="8" style="2" customWidth="1"/>
    <col min="275" max="278" width="6.85546875" style="2" customWidth="1"/>
    <col min="279" max="279" width="8.28515625" style="2" bestFit="1" customWidth="1"/>
    <col min="280" max="280" width="6.85546875" style="2" customWidth="1"/>
    <col min="281" max="282" width="8.28515625" style="2" bestFit="1" customWidth="1"/>
    <col min="283" max="283" width="7.140625" style="2" bestFit="1" customWidth="1"/>
    <col min="284" max="286" width="8.28515625" style="2" bestFit="1" customWidth="1"/>
    <col min="287" max="287" width="6.85546875" style="2" customWidth="1"/>
    <col min="288" max="288" width="7.140625" style="2" bestFit="1" customWidth="1"/>
    <col min="289" max="289" width="8.28515625" style="2" bestFit="1" customWidth="1"/>
    <col min="290" max="290" width="7.140625" style="2" bestFit="1" customWidth="1"/>
    <col min="291" max="291" width="8.28515625" style="2" bestFit="1" customWidth="1"/>
    <col min="292" max="292" width="7.140625" style="2" bestFit="1" customWidth="1"/>
    <col min="293" max="293" width="10" style="2" bestFit="1" customWidth="1"/>
    <col min="294" max="294" width="6.7109375" style="2" customWidth="1"/>
    <col min="295" max="295" width="6.85546875" style="2" customWidth="1"/>
    <col min="296" max="296" width="7.28515625" style="2" customWidth="1"/>
    <col min="297" max="297" width="6.5703125" style="2" customWidth="1"/>
    <col min="298" max="298" width="10" style="2" bestFit="1" customWidth="1"/>
    <col min="299" max="500" width="9.140625" style="2"/>
    <col min="501" max="501" width="25.7109375" style="2" customWidth="1"/>
    <col min="502" max="502" width="20" style="2" customWidth="1"/>
    <col min="503" max="503" width="13.140625" style="2" customWidth="1"/>
    <col min="504" max="504" width="10.85546875" style="2" customWidth="1"/>
    <col min="505" max="505" width="10.28515625" style="2" customWidth="1"/>
    <col min="506" max="507" width="10.140625" style="2" customWidth="1"/>
    <col min="508" max="508" width="12.140625" style="2" customWidth="1"/>
    <col min="509" max="509" width="11.140625" style="2" customWidth="1"/>
    <col min="510" max="510" width="10.42578125" style="2" customWidth="1"/>
    <col min="511" max="511" width="13.5703125" style="2" customWidth="1"/>
    <col min="512" max="512" width="13.7109375" style="2" customWidth="1"/>
    <col min="513" max="513" width="11.28515625" style="2" customWidth="1"/>
    <col min="514" max="514" width="14.28515625" style="2" customWidth="1"/>
    <col min="515" max="515" width="11.140625" style="2" customWidth="1"/>
    <col min="516" max="516" width="11.85546875" style="2" customWidth="1"/>
    <col min="517" max="517" width="11.7109375" style="2" customWidth="1"/>
    <col min="518" max="518" width="11.85546875" style="2" customWidth="1"/>
    <col min="519" max="519" width="10" style="2" customWidth="1"/>
    <col min="520" max="520" width="10.140625" style="2" customWidth="1"/>
    <col min="521" max="521" width="13.28515625" style="2" customWidth="1"/>
    <col min="522" max="522" width="13.42578125" style="2" customWidth="1"/>
    <col min="523" max="523" width="10.140625" style="2" customWidth="1"/>
    <col min="524" max="524" width="8.42578125" style="2" customWidth="1"/>
    <col min="525" max="525" width="9" style="2" customWidth="1"/>
    <col min="526" max="526" width="10" style="2" customWidth="1"/>
    <col min="527" max="527" width="8.7109375" style="2" customWidth="1"/>
    <col min="528" max="529" width="8.42578125" style="2" customWidth="1"/>
    <col min="530" max="530" width="8" style="2" customWidth="1"/>
    <col min="531" max="534" width="6.85546875" style="2" customWidth="1"/>
    <col min="535" max="535" width="8.28515625" style="2" bestFit="1" customWidth="1"/>
    <col min="536" max="536" width="6.85546875" style="2" customWidth="1"/>
    <col min="537" max="538" width="8.28515625" style="2" bestFit="1" customWidth="1"/>
    <col min="539" max="539" width="7.140625" style="2" bestFit="1" customWidth="1"/>
    <col min="540" max="542" width="8.28515625" style="2" bestFit="1" customWidth="1"/>
    <col min="543" max="543" width="6.85546875" style="2" customWidth="1"/>
    <col min="544" max="544" width="7.140625" style="2" bestFit="1" customWidth="1"/>
    <col min="545" max="545" width="8.28515625" style="2" bestFit="1" customWidth="1"/>
    <col min="546" max="546" width="7.140625" style="2" bestFit="1" customWidth="1"/>
    <col min="547" max="547" width="8.28515625" style="2" bestFit="1" customWidth="1"/>
    <col min="548" max="548" width="7.140625" style="2" bestFit="1" customWidth="1"/>
    <col min="549" max="549" width="10" style="2" bestFit="1" customWidth="1"/>
    <col min="550" max="550" width="6.7109375" style="2" customWidth="1"/>
    <col min="551" max="551" width="6.85546875" style="2" customWidth="1"/>
    <col min="552" max="552" width="7.28515625" style="2" customWidth="1"/>
    <col min="553" max="553" width="6.5703125" style="2" customWidth="1"/>
    <col min="554" max="554" width="10" style="2" bestFit="1" customWidth="1"/>
    <col min="555" max="756" width="9.140625" style="2"/>
    <col min="757" max="757" width="25.7109375" style="2" customWidth="1"/>
    <col min="758" max="758" width="20" style="2" customWidth="1"/>
    <col min="759" max="759" width="13.140625" style="2" customWidth="1"/>
    <col min="760" max="760" width="10.85546875" style="2" customWidth="1"/>
    <col min="761" max="761" width="10.28515625" style="2" customWidth="1"/>
    <col min="762" max="763" width="10.140625" style="2" customWidth="1"/>
    <col min="764" max="764" width="12.140625" style="2" customWidth="1"/>
    <col min="765" max="765" width="11.140625" style="2" customWidth="1"/>
    <col min="766" max="766" width="10.42578125" style="2" customWidth="1"/>
    <col min="767" max="767" width="13.5703125" style="2" customWidth="1"/>
    <col min="768" max="768" width="13.7109375" style="2" customWidth="1"/>
    <col min="769" max="769" width="11.28515625" style="2" customWidth="1"/>
    <col min="770" max="770" width="14.28515625" style="2" customWidth="1"/>
    <col min="771" max="771" width="11.140625" style="2" customWidth="1"/>
    <col min="772" max="772" width="11.85546875" style="2" customWidth="1"/>
    <col min="773" max="773" width="11.7109375" style="2" customWidth="1"/>
    <col min="774" max="774" width="11.85546875" style="2" customWidth="1"/>
    <col min="775" max="775" width="10" style="2" customWidth="1"/>
    <col min="776" max="776" width="10.140625" style="2" customWidth="1"/>
    <col min="777" max="777" width="13.28515625" style="2" customWidth="1"/>
    <col min="778" max="778" width="13.42578125" style="2" customWidth="1"/>
    <col min="779" max="779" width="10.140625" style="2" customWidth="1"/>
    <col min="780" max="780" width="8.42578125" style="2" customWidth="1"/>
    <col min="781" max="781" width="9" style="2" customWidth="1"/>
    <col min="782" max="782" width="10" style="2" customWidth="1"/>
    <col min="783" max="783" width="8.7109375" style="2" customWidth="1"/>
    <col min="784" max="785" width="8.42578125" style="2" customWidth="1"/>
    <col min="786" max="786" width="8" style="2" customWidth="1"/>
    <col min="787" max="790" width="6.85546875" style="2" customWidth="1"/>
    <col min="791" max="791" width="8.28515625" style="2" bestFit="1" customWidth="1"/>
    <col min="792" max="792" width="6.85546875" style="2" customWidth="1"/>
    <col min="793" max="794" width="8.28515625" style="2" bestFit="1" customWidth="1"/>
    <col min="795" max="795" width="7.140625" style="2" bestFit="1" customWidth="1"/>
    <col min="796" max="798" width="8.28515625" style="2" bestFit="1" customWidth="1"/>
    <col min="799" max="799" width="6.85546875" style="2" customWidth="1"/>
    <col min="800" max="800" width="7.140625" style="2" bestFit="1" customWidth="1"/>
    <col min="801" max="801" width="8.28515625" style="2" bestFit="1" customWidth="1"/>
    <col min="802" max="802" width="7.140625" style="2" bestFit="1" customWidth="1"/>
    <col min="803" max="803" width="8.28515625" style="2" bestFit="1" customWidth="1"/>
    <col min="804" max="804" width="7.140625" style="2" bestFit="1" customWidth="1"/>
    <col min="805" max="805" width="10" style="2" bestFit="1" customWidth="1"/>
    <col min="806" max="806" width="6.7109375" style="2" customWidth="1"/>
    <col min="807" max="807" width="6.85546875" style="2" customWidth="1"/>
    <col min="808" max="808" width="7.28515625" style="2" customWidth="1"/>
    <col min="809" max="809" width="6.5703125" style="2" customWidth="1"/>
    <col min="810" max="810" width="10" style="2" bestFit="1" customWidth="1"/>
    <col min="811" max="1012" width="9.140625" style="2"/>
    <col min="1013" max="1013" width="25.7109375" style="2" customWidth="1"/>
    <col min="1014" max="1014" width="20" style="2" customWidth="1"/>
    <col min="1015" max="1015" width="13.140625" style="2" customWidth="1"/>
    <col min="1016" max="1016" width="10.85546875" style="2" customWidth="1"/>
    <col min="1017" max="1017" width="10.28515625" style="2" customWidth="1"/>
    <col min="1018" max="1019" width="10.140625" style="2" customWidth="1"/>
    <col min="1020" max="1020" width="12.140625" style="2" customWidth="1"/>
    <col min="1021" max="1021" width="11.140625" style="2" customWidth="1"/>
    <col min="1022" max="1022" width="10.42578125" style="2" customWidth="1"/>
    <col min="1023" max="1023" width="13.5703125" style="2" customWidth="1"/>
    <col min="1024" max="1024" width="13.7109375" style="2" customWidth="1"/>
    <col min="1025" max="1025" width="11.28515625" style="2" customWidth="1"/>
    <col min="1026" max="1026" width="14.28515625" style="2" customWidth="1"/>
    <col min="1027" max="1027" width="11.140625" style="2" customWidth="1"/>
    <col min="1028" max="1028" width="11.85546875" style="2" customWidth="1"/>
    <col min="1029" max="1029" width="11.7109375" style="2" customWidth="1"/>
    <col min="1030" max="1030" width="11.85546875" style="2" customWidth="1"/>
    <col min="1031" max="1031" width="10" style="2" customWidth="1"/>
    <col min="1032" max="1032" width="10.140625" style="2" customWidth="1"/>
    <col min="1033" max="1033" width="13.28515625" style="2" customWidth="1"/>
    <col min="1034" max="1034" width="13.42578125" style="2" customWidth="1"/>
    <col min="1035" max="1035" width="10.140625" style="2" customWidth="1"/>
    <col min="1036" max="1036" width="8.42578125" style="2" customWidth="1"/>
    <col min="1037" max="1037" width="9" style="2" customWidth="1"/>
    <col min="1038" max="1038" width="10" style="2" customWidth="1"/>
    <col min="1039" max="1039" width="8.7109375" style="2" customWidth="1"/>
    <col min="1040" max="1041" width="8.42578125" style="2" customWidth="1"/>
    <col min="1042" max="1042" width="8" style="2" customWidth="1"/>
    <col min="1043" max="1046" width="6.85546875" style="2" customWidth="1"/>
    <col min="1047" max="1047" width="8.28515625" style="2" bestFit="1" customWidth="1"/>
    <col min="1048" max="1048" width="6.85546875" style="2" customWidth="1"/>
    <col min="1049" max="1050" width="8.28515625" style="2" bestFit="1" customWidth="1"/>
    <col min="1051" max="1051" width="7.140625" style="2" bestFit="1" customWidth="1"/>
    <col min="1052" max="1054" width="8.28515625" style="2" bestFit="1" customWidth="1"/>
    <col min="1055" max="1055" width="6.85546875" style="2" customWidth="1"/>
    <col min="1056" max="1056" width="7.140625" style="2" bestFit="1" customWidth="1"/>
    <col min="1057" max="1057" width="8.28515625" style="2" bestFit="1" customWidth="1"/>
    <col min="1058" max="1058" width="7.140625" style="2" bestFit="1" customWidth="1"/>
    <col min="1059" max="1059" width="8.28515625" style="2" bestFit="1" customWidth="1"/>
    <col min="1060" max="1060" width="7.140625" style="2" bestFit="1" customWidth="1"/>
    <col min="1061" max="1061" width="10" style="2" bestFit="1" customWidth="1"/>
    <col min="1062" max="1062" width="6.7109375" style="2" customWidth="1"/>
    <col min="1063" max="1063" width="6.85546875" style="2" customWidth="1"/>
    <col min="1064" max="1064" width="7.28515625" style="2" customWidth="1"/>
    <col min="1065" max="1065" width="6.5703125" style="2" customWidth="1"/>
    <col min="1066" max="1066" width="10" style="2" bestFit="1" customWidth="1"/>
    <col min="1067" max="1268" width="9.140625" style="2"/>
    <col min="1269" max="1269" width="25.7109375" style="2" customWidth="1"/>
    <col min="1270" max="1270" width="20" style="2" customWidth="1"/>
    <col min="1271" max="1271" width="13.140625" style="2" customWidth="1"/>
    <col min="1272" max="1272" width="10.85546875" style="2" customWidth="1"/>
    <col min="1273" max="1273" width="10.28515625" style="2" customWidth="1"/>
    <col min="1274" max="1275" width="10.140625" style="2" customWidth="1"/>
    <col min="1276" max="1276" width="12.140625" style="2" customWidth="1"/>
    <col min="1277" max="1277" width="11.140625" style="2" customWidth="1"/>
    <col min="1278" max="1278" width="10.42578125" style="2" customWidth="1"/>
    <col min="1279" max="1279" width="13.5703125" style="2" customWidth="1"/>
    <col min="1280" max="1280" width="13.7109375" style="2" customWidth="1"/>
    <col min="1281" max="1281" width="11.28515625" style="2" customWidth="1"/>
    <col min="1282" max="1282" width="14.28515625" style="2" customWidth="1"/>
    <col min="1283" max="1283" width="11.140625" style="2" customWidth="1"/>
    <col min="1284" max="1284" width="11.85546875" style="2" customWidth="1"/>
    <col min="1285" max="1285" width="11.7109375" style="2" customWidth="1"/>
    <col min="1286" max="1286" width="11.85546875" style="2" customWidth="1"/>
    <col min="1287" max="1287" width="10" style="2" customWidth="1"/>
    <col min="1288" max="1288" width="10.140625" style="2" customWidth="1"/>
    <col min="1289" max="1289" width="13.28515625" style="2" customWidth="1"/>
    <col min="1290" max="1290" width="13.42578125" style="2" customWidth="1"/>
    <col min="1291" max="1291" width="10.140625" style="2" customWidth="1"/>
    <col min="1292" max="1292" width="8.42578125" style="2" customWidth="1"/>
    <col min="1293" max="1293" width="9" style="2" customWidth="1"/>
    <col min="1294" max="1294" width="10" style="2" customWidth="1"/>
    <col min="1295" max="1295" width="8.7109375" style="2" customWidth="1"/>
    <col min="1296" max="1297" width="8.42578125" style="2" customWidth="1"/>
    <col min="1298" max="1298" width="8" style="2" customWidth="1"/>
    <col min="1299" max="1302" width="6.85546875" style="2" customWidth="1"/>
    <col min="1303" max="1303" width="8.28515625" style="2" bestFit="1" customWidth="1"/>
    <col min="1304" max="1304" width="6.85546875" style="2" customWidth="1"/>
    <col min="1305" max="1306" width="8.28515625" style="2" bestFit="1" customWidth="1"/>
    <col min="1307" max="1307" width="7.140625" style="2" bestFit="1" customWidth="1"/>
    <col min="1308" max="1310" width="8.28515625" style="2" bestFit="1" customWidth="1"/>
    <col min="1311" max="1311" width="6.85546875" style="2" customWidth="1"/>
    <col min="1312" max="1312" width="7.140625" style="2" bestFit="1" customWidth="1"/>
    <col min="1313" max="1313" width="8.28515625" style="2" bestFit="1" customWidth="1"/>
    <col min="1314" max="1314" width="7.140625" style="2" bestFit="1" customWidth="1"/>
    <col min="1315" max="1315" width="8.28515625" style="2" bestFit="1" customWidth="1"/>
    <col min="1316" max="1316" width="7.140625" style="2" bestFit="1" customWidth="1"/>
    <col min="1317" max="1317" width="10" style="2" bestFit="1" customWidth="1"/>
    <col min="1318" max="1318" width="6.7109375" style="2" customWidth="1"/>
    <col min="1319" max="1319" width="6.85546875" style="2" customWidth="1"/>
    <col min="1320" max="1320" width="7.28515625" style="2" customWidth="1"/>
    <col min="1321" max="1321" width="6.5703125" style="2" customWidth="1"/>
    <col min="1322" max="1322" width="10" style="2" bestFit="1" customWidth="1"/>
    <col min="1323" max="1524" width="9.140625" style="2"/>
    <col min="1525" max="1525" width="25.7109375" style="2" customWidth="1"/>
    <col min="1526" max="1526" width="20" style="2" customWidth="1"/>
    <col min="1527" max="1527" width="13.140625" style="2" customWidth="1"/>
    <col min="1528" max="1528" width="10.85546875" style="2" customWidth="1"/>
    <col min="1529" max="1529" width="10.28515625" style="2" customWidth="1"/>
    <col min="1530" max="1531" width="10.140625" style="2" customWidth="1"/>
    <col min="1532" max="1532" width="12.140625" style="2" customWidth="1"/>
    <col min="1533" max="1533" width="11.140625" style="2" customWidth="1"/>
    <col min="1534" max="1534" width="10.42578125" style="2" customWidth="1"/>
    <col min="1535" max="1535" width="13.5703125" style="2" customWidth="1"/>
    <col min="1536" max="1536" width="13.7109375" style="2" customWidth="1"/>
    <col min="1537" max="1537" width="11.28515625" style="2" customWidth="1"/>
    <col min="1538" max="1538" width="14.28515625" style="2" customWidth="1"/>
    <col min="1539" max="1539" width="11.140625" style="2" customWidth="1"/>
    <col min="1540" max="1540" width="11.85546875" style="2" customWidth="1"/>
    <col min="1541" max="1541" width="11.7109375" style="2" customWidth="1"/>
    <col min="1542" max="1542" width="11.85546875" style="2" customWidth="1"/>
    <col min="1543" max="1543" width="10" style="2" customWidth="1"/>
    <col min="1544" max="1544" width="10.140625" style="2" customWidth="1"/>
    <col min="1545" max="1545" width="13.28515625" style="2" customWidth="1"/>
    <col min="1546" max="1546" width="13.42578125" style="2" customWidth="1"/>
    <col min="1547" max="1547" width="10.140625" style="2" customWidth="1"/>
    <col min="1548" max="1548" width="8.42578125" style="2" customWidth="1"/>
    <col min="1549" max="1549" width="9" style="2" customWidth="1"/>
    <col min="1550" max="1550" width="10" style="2" customWidth="1"/>
    <col min="1551" max="1551" width="8.7109375" style="2" customWidth="1"/>
    <col min="1552" max="1553" width="8.42578125" style="2" customWidth="1"/>
    <col min="1554" max="1554" width="8" style="2" customWidth="1"/>
    <col min="1555" max="1558" width="6.85546875" style="2" customWidth="1"/>
    <col min="1559" max="1559" width="8.28515625" style="2" bestFit="1" customWidth="1"/>
    <col min="1560" max="1560" width="6.85546875" style="2" customWidth="1"/>
    <col min="1561" max="1562" width="8.28515625" style="2" bestFit="1" customWidth="1"/>
    <col min="1563" max="1563" width="7.140625" style="2" bestFit="1" customWidth="1"/>
    <col min="1564" max="1566" width="8.28515625" style="2" bestFit="1" customWidth="1"/>
    <col min="1567" max="1567" width="6.85546875" style="2" customWidth="1"/>
    <col min="1568" max="1568" width="7.140625" style="2" bestFit="1" customWidth="1"/>
    <col min="1569" max="1569" width="8.28515625" style="2" bestFit="1" customWidth="1"/>
    <col min="1570" max="1570" width="7.140625" style="2" bestFit="1" customWidth="1"/>
    <col min="1571" max="1571" width="8.28515625" style="2" bestFit="1" customWidth="1"/>
    <col min="1572" max="1572" width="7.140625" style="2" bestFit="1" customWidth="1"/>
    <col min="1573" max="1573" width="10" style="2" bestFit="1" customWidth="1"/>
    <col min="1574" max="1574" width="6.7109375" style="2" customWidth="1"/>
    <col min="1575" max="1575" width="6.85546875" style="2" customWidth="1"/>
    <col min="1576" max="1576" width="7.28515625" style="2" customWidth="1"/>
    <col min="1577" max="1577" width="6.5703125" style="2" customWidth="1"/>
    <col min="1578" max="1578" width="10" style="2" bestFit="1" customWidth="1"/>
    <col min="1579" max="1780" width="9.140625" style="2"/>
    <col min="1781" max="1781" width="25.7109375" style="2" customWidth="1"/>
    <col min="1782" max="1782" width="20" style="2" customWidth="1"/>
    <col min="1783" max="1783" width="13.140625" style="2" customWidth="1"/>
    <col min="1784" max="1784" width="10.85546875" style="2" customWidth="1"/>
    <col min="1785" max="1785" width="10.28515625" style="2" customWidth="1"/>
    <col min="1786" max="1787" width="10.140625" style="2" customWidth="1"/>
    <col min="1788" max="1788" width="12.140625" style="2" customWidth="1"/>
    <col min="1789" max="1789" width="11.140625" style="2" customWidth="1"/>
    <col min="1790" max="1790" width="10.42578125" style="2" customWidth="1"/>
    <col min="1791" max="1791" width="13.5703125" style="2" customWidth="1"/>
    <col min="1792" max="1792" width="13.7109375" style="2" customWidth="1"/>
    <col min="1793" max="1793" width="11.28515625" style="2" customWidth="1"/>
    <col min="1794" max="1794" width="14.28515625" style="2" customWidth="1"/>
    <col min="1795" max="1795" width="11.140625" style="2" customWidth="1"/>
    <col min="1796" max="1796" width="11.85546875" style="2" customWidth="1"/>
    <col min="1797" max="1797" width="11.7109375" style="2" customWidth="1"/>
    <col min="1798" max="1798" width="11.85546875" style="2" customWidth="1"/>
    <col min="1799" max="1799" width="10" style="2" customWidth="1"/>
    <col min="1800" max="1800" width="10.140625" style="2" customWidth="1"/>
    <col min="1801" max="1801" width="13.28515625" style="2" customWidth="1"/>
    <col min="1802" max="1802" width="13.42578125" style="2" customWidth="1"/>
    <col min="1803" max="1803" width="10.140625" style="2" customWidth="1"/>
    <col min="1804" max="1804" width="8.42578125" style="2" customWidth="1"/>
    <col min="1805" max="1805" width="9" style="2" customWidth="1"/>
    <col min="1806" max="1806" width="10" style="2" customWidth="1"/>
    <col min="1807" max="1807" width="8.7109375" style="2" customWidth="1"/>
    <col min="1808" max="1809" width="8.42578125" style="2" customWidth="1"/>
    <col min="1810" max="1810" width="8" style="2" customWidth="1"/>
    <col min="1811" max="1814" width="6.85546875" style="2" customWidth="1"/>
    <col min="1815" max="1815" width="8.28515625" style="2" bestFit="1" customWidth="1"/>
    <col min="1816" max="1816" width="6.85546875" style="2" customWidth="1"/>
    <col min="1817" max="1818" width="8.28515625" style="2" bestFit="1" customWidth="1"/>
    <col min="1819" max="1819" width="7.140625" style="2" bestFit="1" customWidth="1"/>
    <col min="1820" max="1822" width="8.28515625" style="2" bestFit="1" customWidth="1"/>
    <col min="1823" max="1823" width="6.85546875" style="2" customWidth="1"/>
    <col min="1824" max="1824" width="7.140625" style="2" bestFit="1" customWidth="1"/>
    <col min="1825" max="1825" width="8.28515625" style="2" bestFit="1" customWidth="1"/>
    <col min="1826" max="1826" width="7.140625" style="2" bestFit="1" customWidth="1"/>
    <col min="1827" max="1827" width="8.28515625" style="2" bestFit="1" customWidth="1"/>
    <col min="1828" max="1828" width="7.140625" style="2" bestFit="1" customWidth="1"/>
    <col min="1829" max="1829" width="10" style="2" bestFit="1" customWidth="1"/>
    <col min="1830" max="1830" width="6.7109375" style="2" customWidth="1"/>
    <col min="1831" max="1831" width="6.85546875" style="2" customWidth="1"/>
    <col min="1832" max="1832" width="7.28515625" style="2" customWidth="1"/>
    <col min="1833" max="1833" width="6.5703125" style="2" customWidth="1"/>
    <col min="1834" max="1834" width="10" style="2" bestFit="1" customWidth="1"/>
    <col min="1835" max="2036" width="9.140625" style="2"/>
    <col min="2037" max="2037" width="25.7109375" style="2" customWidth="1"/>
    <col min="2038" max="2038" width="20" style="2" customWidth="1"/>
    <col min="2039" max="2039" width="13.140625" style="2" customWidth="1"/>
    <col min="2040" max="2040" width="10.85546875" style="2" customWidth="1"/>
    <col min="2041" max="2041" width="10.28515625" style="2" customWidth="1"/>
    <col min="2042" max="2043" width="10.140625" style="2" customWidth="1"/>
    <col min="2044" max="2044" width="12.140625" style="2" customWidth="1"/>
    <col min="2045" max="2045" width="11.140625" style="2" customWidth="1"/>
    <col min="2046" max="2046" width="10.42578125" style="2" customWidth="1"/>
    <col min="2047" max="2047" width="13.5703125" style="2" customWidth="1"/>
    <col min="2048" max="2048" width="13.7109375" style="2" customWidth="1"/>
    <col min="2049" max="2049" width="11.28515625" style="2" customWidth="1"/>
    <col min="2050" max="2050" width="14.28515625" style="2" customWidth="1"/>
    <col min="2051" max="2051" width="11.140625" style="2" customWidth="1"/>
    <col min="2052" max="2052" width="11.85546875" style="2" customWidth="1"/>
    <col min="2053" max="2053" width="11.7109375" style="2" customWidth="1"/>
    <col min="2054" max="2054" width="11.85546875" style="2" customWidth="1"/>
    <col min="2055" max="2055" width="10" style="2" customWidth="1"/>
    <col min="2056" max="2056" width="10.140625" style="2" customWidth="1"/>
    <col min="2057" max="2057" width="13.28515625" style="2" customWidth="1"/>
    <col min="2058" max="2058" width="13.42578125" style="2" customWidth="1"/>
    <col min="2059" max="2059" width="10.140625" style="2" customWidth="1"/>
    <col min="2060" max="2060" width="8.42578125" style="2" customWidth="1"/>
    <col min="2061" max="2061" width="9" style="2" customWidth="1"/>
    <col min="2062" max="2062" width="10" style="2" customWidth="1"/>
    <col min="2063" max="2063" width="8.7109375" style="2" customWidth="1"/>
    <col min="2064" max="2065" width="8.42578125" style="2" customWidth="1"/>
    <col min="2066" max="2066" width="8" style="2" customWidth="1"/>
    <col min="2067" max="2070" width="6.85546875" style="2" customWidth="1"/>
    <col min="2071" max="2071" width="8.28515625" style="2" bestFit="1" customWidth="1"/>
    <col min="2072" max="2072" width="6.85546875" style="2" customWidth="1"/>
    <col min="2073" max="2074" width="8.28515625" style="2" bestFit="1" customWidth="1"/>
    <col min="2075" max="2075" width="7.140625" style="2" bestFit="1" customWidth="1"/>
    <col min="2076" max="2078" width="8.28515625" style="2" bestFit="1" customWidth="1"/>
    <col min="2079" max="2079" width="6.85546875" style="2" customWidth="1"/>
    <col min="2080" max="2080" width="7.140625" style="2" bestFit="1" customWidth="1"/>
    <col min="2081" max="2081" width="8.28515625" style="2" bestFit="1" customWidth="1"/>
    <col min="2082" max="2082" width="7.140625" style="2" bestFit="1" customWidth="1"/>
    <col min="2083" max="2083" width="8.28515625" style="2" bestFit="1" customWidth="1"/>
    <col min="2084" max="2084" width="7.140625" style="2" bestFit="1" customWidth="1"/>
    <col min="2085" max="2085" width="10" style="2" bestFit="1" customWidth="1"/>
    <col min="2086" max="2086" width="6.7109375" style="2" customWidth="1"/>
    <col min="2087" max="2087" width="6.85546875" style="2" customWidth="1"/>
    <col min="2088" max="2088" width="7.28515625" style="2" customWidth="1"/>
    <col min="2089" max="2089" width="6.5703125" style="2" customWidth="1"/>
    <col min="2090" max="2090" width="10" style="2" bestFit="1" customWidth="1"/>
    <col min="2091" max="2292" width="9.140625" style="2"/>
    <col min="2293" max="2293" width="25.7109375" style="2" customWidth="1"/>
    <col min="2294" max="2294" width="20" style="2" customWidth="1"/>
    <col min="2295" max="2295" width="13.140625" style="2" customWidth="1"/>
    <col min="2296" max="2296" width="10.85546875" style="2" customWidth="1"/>
    <col min="2297" max="2297" width="10.28515625" style="2" customWidth="1"/>
    <col min="2298" max="2299" width="10.140625" style="2" customWidth="1"/>
    <col min="2300" max="2300" width="12.140625" style="2" customWidth="1"/>
    <col min="2301" max="2301" width="11.140625" style="2" customWidth="1"/>
    <col min="2302" max="2302" width="10.42578125" style="2" customWidth="1"/>
    <col min="2303" max="2303" width="13.5703125" style="2" customWidth="1"/>
    <col min="2304" max="2304" width="13.7109375" style="2" customWidth="1"/>
    <col min="2305" max="2305" width="11.28515625" style="2" customWidth="1"/>
    <col min="2306" max="2306" width="14.28515625" style="2" customWidth="1"/>
    <col min="2307" max="2307" width="11.140625" style="2" customWidth="1"/>
    <col min="2308" max="2308" width="11.85546875" style="2" customWidth="1"/>
    <col min="2309" max="2309" width="11.7109375" style="2" customWidth="1"/>
    <col min="2310" max="2310" width="11.85546875" style="2" customWidth="1"/>
    <col min="2311" max="2311" width="10" style="2" customWidth="1"/>
    <col min="2312" max="2312" width="10.140625" style="2" customWidth="1"/>
    <col min="2313" max="2313" width="13.28515625" style="2" customWidth="1"/>
    <col min="2314" max="2314" width="13.42578125" style="2" customWidth="1"/>
    <col min="2315" max="2315" width="10.140625" style="2" customWidth="1"/>
    <col min="2316" max="2316" width="8.42578125" style="2" customWidth="1"/>
    <col min="2317" max="2317" width="9" style="2" customWidth="1"/>
    <col min="2318" max="2318" width="10" style="2" customWidth="1"/>
    <col min="2319" max="2319" width="8.7109375" style="2" customWidth="1"/>
    <col min="2320" max="2321" width="8.42578125" style="2" customWidth="1"/>
    <col min="2322" max="2322" width="8" style="2" customWidth="1"/>
    <col min="2323" max="2326" width="6.85546875" style="2" customWidth="1"/>
    <col min="2327" max="2327" width="8.28515625" style="2" bestFit="1" customWidth="1"/>
    <col min="2328" max="2328" width="6.85546875" style="2" customWidth="1"/>
    <col min="2329" max="2330" width="8.28515625" style="2" bestFit="1" customWidth="1"/>
    <col min="2331" max="2331" width="7.140625" style="2" bestFit="1" customWidth="1"/>
    <col min="2332" max="2334" width="8.28515625" style="2" bestFit="1" customWidth="1"/>
    <col min="2335" max="2335" width="6.85546875" style="2" customWidth="1"/>
    <col min="2336" max="2336" width="7.140625" style="2" bestFit="1" customWidth="1"/>
    <col min="2337" max="2337" width="8.28515625" style="2" bestFit="1" customWidth="1"/>
    <col min="2338" max="2338" width="7.140625" style="2" bestFit="1" customWidth="1"/>
    <col min="2339" max="2339" width="8.28515625" style="2" bestFit="1" customWidth="1"/>
    <col min="2340" max="2340" width="7.140625" style="2" bestFit="1" customWidth="1"/>
    <col min="2341" max="2341" width="10" style="2" bestFit="1" customWidth="1"/>
    <col min="2342" max="2342" width="6.7109375" style="2" customWidth="1"/>
    <col min="2343" max="2343" width="6.85546875" style="2" customWidth="1"/>
    <col min="2344" max="2344" width="7.28515625" style="2" customWidth="1"/>
    <col min="2345" max="2345" width="6.5703125" style="2" customWidth="1"/>
    <col min="2346" max="2346" width="10" style="2" bestFit="1" customWidth="1"/>
    <col min="2347" max="2548" width="9.140625" style="2"/>
    <col min="2549" max="2549" width="25.7109375" style="2" customWidth="1"/>
    <col min="2550" max="2550" width="20" style="2" customWidth="1"/>
    <col min="2551" max="2551" width="13.140625" style="2" customWidth="1"/>
    <col min="2552" max="2552" width="10.85546875" style="2" customWidth="1"/>
    <col min="2553" max="2553" width="10.28515625" style="2" customWidth="1"/>
    <col min="2554" max="2555" width="10.140625" style="2" customWidth="1"/>
    <col min="2556" max="2556" width="12.140625" style="2" customWidth="1"/>
    <col min="2557" max="2557" width="11.140625" style="2" customWidth="1"/>
    <col min="2558" max="2558" width="10.42578125" style="2" customWidth="1"/>
    <col min="2559" max="2559" width="13.5703125" style="2" customWidth="1"/>
    <col min="2560" max="2560" width="13.7109375" style="2" customWidth="1"/>
    <col min="2561" max="2561" width="11.28515625" style="2" customWidth="1"/>
    <col min="2562" max="2562" width="14.28515625" style="2" customWidth="1"/>
    <col min="2563" max="2563" width="11.140625" style="2" customWidth="1"/>
    <col min="2564" max="2564" width="11.85546875" style="2" customWidth="1"/>
    <col min="2565" max="2565" width="11.7109375" style="2" customWidth="1"/>
    <col min="2566" max="2566" width="11.85546875" style="2" customWidth="1"/>
    <col min="2567" max="2567" width="10" style="2" customWidth="1"/>
    <col min="2568" max="2568" width="10.140625" style="2" customWidth="1"/>
    <col min="2569" max="2569" width="13.28515625" style="2" customWidth="1"/>
    <col min="2570" max="2570" width="13.42578125" style="2" customWidth="1"/>
    <col min="2571" max="2571" width="10.140625" style="2" customWidth="1"/>
    <col min="2572" max="2572" width="8.42578125" style="2" customWidth="1"/>
    <col min="2573" max="2573" width="9" style="2" customWidth="1"/>
    <col min="2574" max="2574" width="10" style="2" customWidth="1"/>
    <col min="2575" max="2575" width="8.7109375" style="2" customWidth="1"/>
    <col min="2576" max="2577" width="8.42578125" style="2" customWidth="1"/>
    <col min="2578" max="2578" width="8" style="2" customWidth="1"/>
    <col min="2579" max="2582" width="6.85546875" style="2" customWidth="1"/>
    <col min="2583" max="2583" width="8.28515625" style="2" bestFit="1" customWidth="1"/>
    <col min="2584" max="2584" width="6.85546875" style="2" customWidth="1"/>
    <col min="2585" max="2586" width="8.28515625" style="2" bestFit="1" customWidth="1"/>
    <col min="2587" max="2587" width="7.140625" style="2" bestFit="1" customWidth="1"/>
    <col min="2588" max="2590" width="8.28515625" style="2" bestFit="1" customWidth="1"/>
    <col min="2591" max="2591" width="6.85546875" style="2" customWidth="1"/>
    <col min="2592" max="2592" width="7.140625" style="2" bestFit="1" customWidth="1"/>
    <col min="2593" max="2593" width="8.28515625" style="2" bestFit="1" customWidth="1"/>
    <col min="2594" max="2594" width="7.140625" style="2" bestFit="1" customWidth="1"/>
    <col min="2595" max="2595" width="8.28515625" style="2" bestFit="1" customWidth="1"/>
    <col min="2596" max="2596" width="7.140625" style="2" bestFit="1" customWidth="1"/>
    <col min="2597" max="2597" width="10" style="2" bestFit="1" customWidth="1"/>
    <col min="2598" max="2598" width="6.7109375" style="2" customWidth="1"/>
    <col min="2599" max="2599" width="6.85546875" style="2" customWidth="1"/>
    <col min="2600" max="2600" width="7.28515625" style="2" customWidth="1"/>
    <col min="2601" max="2601" width="6.5703125" style="2" customWidth="1"/>
    <col min="2602" max="2602" width="10" style="2" bestFit="1" customWidth="1"/>
    <col min="2603" max="2804" width="9.140625" style="2"/>
    <col min="2805" max="2805" width="25.7109375" style="2" customWidth="1"/>
    <col min="2806" max="2806" width="20" style="2" customWidth="1"/>
    <col min="2807" max="2807" width="13.140625" style="2" customWidth="1"/>
    <col min="2808" max="2808" width="10.85546875" style="2" customWidth="1"/>
    <col min="2809" max="2809" width="10.28515625" style="2" customWidth="1"/>
    <col min="2810" max="2811" width="10.140625" style="2" customWidth="1"/>
    <col min="2812" max="2812" width="12.140625" style="2" customWidth="1"/>
    <col min="2813" max="2813" width="11.140625" style="2" customWidth="1"/>
    <col min="2814" max="2814" width="10.42578125" style="2" customWidth="1"/>
    <col min="2815" max="2815" width="13.5703125" style="2" customWidth="1"/>
    <col min="2816" max="2816" width="13.7109375" style="2" customWidth="1"/>
    <col min="2817" max="2817" width="11.28515625" style="2" customWidth="1"/>
    <col min="2818" max="2818" width="14.28515625" style="2" customWidth="1"/>
    <col min="2819" max="2819" width="11.140625" style="2" customWidth="1"/>
    <col min="2820" max="2820" width="11.85546875" style="2" customWidth="1"/>
    <col min="2821" max="2821" width="11.7109375" style="2" customWidth="1"/>
    <col min="2822" max="2822" width="11.85546875" style="2" customWidth="1"/>
    <col min="2823" max="2823" width="10" style="2" customWidth="1"/>
    <col min="2824" max="2824" width="10.140625" style="2" customWidth="1"/>
    <col min="2825" max="2825" width="13.28515625" style="2" customWidth="1"/>
    <col min="2826" max="2826" width="13.42578125" style="2" customWidth="1"/>
    <col min="2827" max="2827" width="10.140625" style="2" customWidth="1"/>
    <col min="2828" max="2828" width="8.42578125" style="2" customWidth="1"/>
    <col min="2829" max="2829" width="9" style="2" customWidth="1"/>
    <col min="2830" max="2830" width="10" style="2" customWidth="1"/>
    <col min="2831" max="2831" width="8.7109375" style="2" customWidth="1"/>
    <col min="2832" max="2833" width="8.42578125" style="2" customWidth="1"/>
    <col min="2834" max="2834" width="8" style="2" customWidth="1"/>
    <col min="2835" max="2838" width="6.85546875" style="2" customWidth="1"/>
    <col min="2839" max="2839" width="8.28515625" style="2" bestFit="1" customWidth="1"/>
    <col min="2840" max="2840" width="6.85546875" style="2" customWidth="1"/>
    <col min="2841" max="2842" width="8.28515625" style="2" bestFit="1" customWidth="1"/>
    <col min="2843" max="2843" width="7.140625" style="2" bestFit="1" customWidth="1"/>
    <col min="2844" max="2846" width="8.28515625" style="2" bestFit="1" customWidth="1"/>
    <col min="2847" max="2847" width="6.85546875" style="2" customWidth="1"/>
    <col min="2848" max="2848" width="7.140625" style="2" bestFit="1" customWidth="1"/>
    <col min="2849" max="2849" width="8.28515625" style="2" bestFit="1" customWidth="1"/>
    <col min="2850" max="2850" width="7.140625" style="2" bestFit="1" customWidth="1"/>
    <col min="2851" max="2851" width="8.28515625" style="2" bestFit="1" customWidth="1"/>
    <col min="2852" max="2852" width="7.140625" style="2" bestFit="1" customWidth="1"/>
    <col min="2853" max="2853" width="10" style="2" bestFit="1" customWidth="1"/>
    <col min="2854" max="2854" width="6.7109375" style="2" customWidth="1"/>
    <col min="2855" max="2855" width="6.85546875" style="2" customWidth="1"/>
    <col min="2856" max="2856" width="7.28515625" style="2" customWidth="1"/>
    <col min="2857" max="2857" width="6.5703125" style="2" customWidth="1"/>
    <col min="2858" max="2858" width="10" style="2" bestFit="1" customWidth="1"/>
    <col min="2859" max="3060" width="9.140625" style="2"/>
    <col min="3061" max="3061" width="25.7109375" style="2" customWidth="1"/>
    <col min="3062" max="3062" width="20" style="2" customWidth="1"/>
    <col min="3063" max="3063" width="13.140625" style="2" customWidth="1"/>
    <col min="3064" max="3064" width="10.85546875" style="2" customWidth="1"/>
    <col min="3065" max="3065" width="10.28515625" style="2" customWidth="1"/>
    <col min="3066" max="3067" width="10.140625" style="2" customWidth="1"/>
    <col min="3068" max="3068" width="12.140625" style="2" customWidth="1"/>
    <col min="3069" max="3069" width="11.140625" style="2" customWidth="1"/>
    <col min="3070" max="3070" width="10.42578125" style="2" customWidth="1"/>
    <col min="3071" max="3071" width="13.5703125" style="2" customWidth="1"/>
    <col min="3072" max="3072" width="13.7109375" style="2" customWidth="1"/>
    <col min="3073" max="3073" width="11.28515625" style="2" customWidth="1"/>
    <col min="3074" max="3074" width="14.28515625" style="2" customWidth="1"/>
    <col min="3075" max="3075" width="11.140625" style="2" customWidth="1"/>
    <col min="3076" max="3076" width="11.85546875" style="2" customWidth="1"/>
    <col min="3077" max="3077" width="11.7109375" style="2" customWidth="1"/>
    <col min="3078" max="3078" width="11.85546875" style="2" customWidth="1"/>
    <col min="3079" max="3079" width="10" style="2" customWidth="1"/>
    <col min="3080" max="3080" width="10.140625" style="2" customWidth="1"/>
    <col min="3081" max="3081" width="13.28515625" style="2" customWidth="1"/>
    <col min="3082" max="3082" width="13.42578125" style="2" customWidth="1"/>
    <col min="3083" max="3083" width="10.140625" style="2" customWidth="1"/>
    <col min="3084" max="3084" width="8.42578125" style="2" customWidth="1"/>
    <col min="3085" max="3085" width="9" style="2" customWidth="1"/>
    <col min="3086" max="3086" width="10" style="2" customWidth="1"/>
    <col min="3087" max="3087" width="8.7109375" style="2" customWidth="1"/>
    <col min="3088" max="3089" width="8.42578125" style="2" customWidth="1"/>
    <col min="3090" max="3090" width="8" style="2" customWidth="1"/>
    <col min="3091" max="3094" width="6.85546875" style="2" customWidth="1"/>
    <col min="3095" max="3095" width="8.28515625" style="2" bestFit="1" customWidth="1"/>
    <col min="3096" max="3096" width="6.85546875" style="2" customWidth="1"/>
    <col min="3097" max="3098" width="8.28515625" style="2" bestFit="1" customWidth="1"/>
    <col min="3099" max="3099" width="7.140625" style="2" bestFit="1" customWidth="1"/>
    <col min="3100" max="3102" width="8.28515625" style="2" bestFit="1" customWidth="1"/>
    <col min="3103" max="3103" width="6.85546875" style="2" customWidth="1"/>
    <col min="3104" max="3104" width="7.140625" style="2" bestFit="1" customWidth="1"/>
    <col min="3105" max="3105" width="8.28515625" style="2" bestFit="1" customWidth="1"/>
    <col min="3106" max="3106" width="7.140625" style="2" bestFit="1" customWidth="1"/>
    <col min="3107" max="3107" width="8.28515625" style="2" bestFit="1" customWidth="1"/>
    <col min="3108" max="3108" width="7.140625" style="2" bestFit="1" customWidth="1"/>
    <col min="3109" max="3109" width="10" style="2" bestFit="1" customWidth="1"/>
    <col min="3110" max="3110" width="6.7109375" style="2" customWidth="1"/>
    <col min="3111" max="3111" width="6.85546875" style="2" customWidth="1"/>
    <col min="3112" max="3112" width="7.28515625" style="2" customWidth="1"/>
    <col min="3113" max="3113" width="6.5703125" style="2" customWidth="1"/>
    <col min="3114" max="3114" width="10" style="2" bestFit="1" customWidth="1"/>
    <col min="3115" max="3316" width="9.140625" style="2"/>
    <col min="3317" max="3317" width="25.7109375" style="2" customWidth="1"/>
    <col min="3318" max="3318" width="20" style="2" customWidth="1"/>
    <col min="3319" max="3319" width="13.140625" style="2" customWidth="1"/>
    <col min="3320" max="3320" width="10.85546875" style="2" customWidth="1"/>
    <col min="3321" max="3321" width="10.28515625" style="2" customWidth="1"/>
    <col min="3322" max="3323" width="10.140625" style="2" customWidth="1"/>
    <col min="3324" max="3324" width="12.140625" style="2" customWidth="1"/>
    <col min="3325" max="3325" width="11.140625" style="2" customWidth="1"/>
    <col min="3326" max="3326" width="10.42578125" style="2" customWidth="1"/>
    <col min="3327" max="3327" width="13.5703125" style="2" customWidth="1"/>
    <col min="3328" max="3328" width="13.7109375" style="2" customWidth="1"/>
    <col min="3329" max="3329" width="11.28515625" style="2" customWidth="1"/>
    <col min="3330" max="3330" width="14.28515625" style="2" customWidth="1"/>
    <col min="3331" max="3331" width="11.140625" style="2" customWidth="1"/>
    <col min="3332" max="3332" width="11.85546875" style="2" customWidth="1"/>
    <col min="3333" max="3333" width="11.7109375" style="2" customWidth="1"/>
    <col min="3334" max="3334" width="11.85546875" style="2" customWidth="1"/>
    <col min="3335" max="3335" width="10" style="2" customWidth="1"/>
    <col min="3336" max="3336" width="10.140625" style="2" customWidth="1"/>
    <col min="3337" max="3337" width="13.28515625" style="2" customWidth="1"/>
    <col min="3338" max="3338" width="13.42578125" style="2" customWidth="1"/>
    <col min="3339" max="3339" width="10.140625" style="2" customWidth="1"/>
    <col min="3340" max="3340" width="8.42578125" style="2" customWidth="1"/>
    <col min="3341" max="3341" width="9" style="2" customWidth="1"/>
    <col min="3342" max="3342" width="10" style="2" customWidth="1"/>
    <col min="3343" max="3343" width="8.7109375" style="2" customWidth="1"/>
    <col min="3344" max="3345" width="8.42578125" style="2" customWidth="1"/>
    <col min="3346" max="3346" width="8" style="2" customWidth="1"/>
    <col min="3347" max="3350" width="6.85546875" style="2" customWidth="1"/>
    <col min="3351" max="3351" width="8.28515625" style="2" bestFit="1" customWidth="1"/>
    <col min="3352" max="3352" width="6.85546875" style="2" customWidth="1"/>
    <col min="3353" max="3354" width="8.28515625" style="2" bestFit="1" customWidth="1"/>
    <col min="3355" max="3355" width="7.140625" style="2" bestFit="1" customWidth="1"/>
    <col min="3356" max="3358" width="8.28515625" style="2" bestFit="1" customWidth="1"/>
    <col min="3359" max="3359" width="6.85546875" style="2" customWidth="1"/>
    <col min="3360" max="3360" width="7.140625" style="2" bestFit="1" customWidth="1"/>
    <col min="3361" max="3361" width="8.28515625" style="2" bestFit="1" customWidth="1"/>
    <col min="3362" max="3362" width="7.140625" style="2" bestFit="1" customWidth="1"/>
    <col min="3363" max="3363" width="8.28515625" style="2" bestFit="1" customWidth="1"/>
    <col min="3364" max="3364" width="7.140625" style="2" bestFit="1" customWidth="1"/>
    <col min="3365" max="3365" width="10" style="2" bestFit="1" customWidth="1"/>
    <col min="3366" max="3366" width="6.7109375" style="2" customWidth="1"/>
    <col min="3367" max="3367" width="6.85546875" style="2" customWidth="1"/>
    <col min="3368" max="3368" width="7.28515625" style="2" customWidth="1"/>
    <col min="3369" max="3369" width="6.5703125" style="2" customWidth="1"/>
    <col min="3370" max="3370" width="10" style="2" bestFit="1" customWidth="1"/>
    <col min="3371" max="3572" width="9.140625" style="2"/>
    <col min="3573" max="3573" width="25.7109375" style="2" customWidth="1"/>
    <col min="3574" max="3574" width="20" style="2" customWidth="1"/>
    <col min="3575" max="3575" width="13.140625" style="2" customWidth="1"/>
    <col min="3576" max="3576" width="10.85546875" style="2" customWidth="1"/>
    <col min="3577" max="3577" width="10.28515625" style="2" customWidth="1"/>
    <col min="3578" max="3579" width="10.140625" style="2" customWidth="1"/>
    <col min="3580" max="3580" width="12.140625" style="2" customWidth="1"/>
    <col min="3581" max="3581" width="11.140625" style="2" customWidth="1"/>
    <col min="3582" max="3582" width="10.42578125" style="2" customWidth="1"/>
    <col min="3583" max="3583" width="13.5703125" style="2" customWidth="1"/>
    <col min="3584" max="3584" width="13.7109375" style="2" customWidth="1"/>
    <col min="3585" max="3585" width="11.28515625" style="2" customWidth="1"/>
    <col min="3586" max="3586" width="14.28515625" style="2" customWidth="1"/>
    <col min="3587" max="3587" width="11.140625" style="2" customWidth="1"/>
    <col min="3588" max="3588" width="11.85546875" style="2" customWidth="1"/>
    <col min="3589" max="3589" width="11.7109375" style="2" customWidth="1"/>
    <col min="3590" max="3590" width="11.85546875" style="2" customWidth="1"/>
    <col min="3591" max="3591" width="10" style="2" customWidth="1"/>
    <col min="3592" max="3592" width="10.140625" style="2" customWidth="1"/>
    <col min="3593" max="3593" width="13.28515625" style="2" customWidth="1"/>
    <col min="3594" max="3594" width="13.42578125" style="2" customWidth="1"/>
    <col min="3595" max="3595" width="10.140625" style="2" customWidth="1"/>
    <col min="3596" max="3596" width="8.42578125" style="2" customWidth="1"/>
    <col min="3597" max="3597" width="9" style="2" customWidth="1"/>
    <col min="3598" max="3598" width="10" style="2" customWidth="1"/>
    <col min="3599" max="3599" width="8.7109375" style="2" customWidth="1"/>
    <col min="3600" max="3601" width="8.42578125" style="2" customWidth="1"/>
    <col min="3602" max="3602" width="8" style="2" customWidth="1"/>
    <col min="3603" max="3606" width="6.85546875" style="2" customWidth="1"/>
    <col min="3607" max="3607" width="8.28515625" style="2" bestFit="1" customWidth="1"/>
    <col min="3608" max="3608" width="6.85546875" style="2" customWidth="1"/>
    <col min="3609" max="3610" width="8.28515625" style="2" bestFit="1" customWidth="1"/>
    <col min="3611" max="3611" width="7.140625" style="2" bestFit="1" customWidth="1"/>
    <col min="3612" max="3614" width="8.28515625" style="2" bestFit="1" customWidth="1"/>
    <col min="3615" max="3615" width="6.85546875" style="2" customWidth="1"/>
    <col min="3616" max="3616" width="7.140625" style="2" bestFit="1" customWidth="1"/>
    <col min="3617" max="3617" width="8.28515625" style="2" bestFit="1" customWidth="1"/>
    <col min="3618" max="3618" width="7.140625" style="2" bestFit="1" customWidth="1"/>
    <col min="3619" max="3619" width="8.28515625" style="2" bestFit="1" customWidth="1"/>
    <col min="3620" max="3620" width="7.140625" style="2" bestFit="1" customWidth="1"/>
    <col min="3621" max="3621" width="10" style="2" bestFit="1" customWidth="1"/>
    <col min="3622" max="3622" width="6.7109375" style="2" customWidth="1"/>
    <col min="3623" max="3623" width="6.85546875" style="2" customWidth="1"/>
    <col min="3624" max="3624" width="7.28515625" style="2" customWidth="1"/>
    <col min="3625" max="3625" width="6.5703125" style="2" customWidth="1"/>
    <col min="3626" max="3626" width="10" style="2" bestFit="1" customWidth="1"/>
    <col min="3627" max="3828" width="9.140625" style="2"/>
    <col min="3829" max="3829" width="25.7109375" style="2" customWidth="1"/>
    <col min="3830" max="3830" width="20" style="2" customWidth="1"/>
    <col min="3831" max="3831" width="13.140625" style="2" customWidth="1"/>
    <col min="3832" max="3832" width="10.85546875" style="2" customWidth="1"/>
    <col min="3833" max="3833" width="10.28515625" style="2" customWidth="1"/>
    <col min="3834" max="3835" width="10.140625" style="2" customWidth="1"/>
    <col min="3836" max="3836" width="12.140625" style="2" customWidth="1"/>
    <col min="3837" max="3837" width="11.140625" style="2" customWidth="1"/>
    <col min="3838" max="3838" width="10.42578125" style="2" customWidth="1"/>
    <col min="3839" max="3839" width="13.5703125" style="2" customWidth="1"/>
    <col min="3840" max="3840" width="13.7109375" style="2" customWidth="1"/>
    <col min="3841" max="3841" width="11.28515625" style="2" customWidth="1"/>
    <col min="3842" max="3842" width="14.28515625" style="2" customWidth="1"/>
    <col min="3843" max="3843" width="11.140625" style="2" customWidth="1"/>
    <col min="3844" max="3844" width="11.85546875" style="2" customWidth="1"/>
    <col min="3845" max="3845" width="11.7109375" style="2" customWidth="1"/>
    <col min="3846" max="3846" width="11.85546875" style="2" customWidth="1"/>
    <col min="3847" max="3847" width="10" style="2" customWidth="1"/>
    <col min="3848" max="3848" width="10.140625" style="2" customWidth="1"/>
    <col min="3849" max="3849" width="13.28515625" style="2" customWidth="1"/>
    <col min="3850" max="3850" width="13.42578125" style="2" customWidth="1"/>
    <col min="3851" max="3851" width="10.140625" style="2" customWidth="1"/>
    <col min="3852" max="3852" width="8.42578125" style="2" customWidth="1"/>
    <col min="3853" max="3853" width="9" style="2" customWidth="1"/>
    <col min="3854" max="3854" width="10" style="2" customWidth="1"/>
    <col min="3855" max="3855" width="8.7109375" style="2" customWidth="1"/>
    <col min="3856" max="3857" width="8.42578125" style="2" customWidth="1"/>
    <col min="3858" max="3858" width="8" style="2" customWidth="1"/>
    <col min="3859" max="3862" width="6.85546875" style="2" customWidth="1"/>
    <col min="3863" max="3863" width="8.28515625" style="2" bestFit="1" customWidth="1"/>
    <col min="3864" max="3864" width="6.85546875" style="2" customWidth="1"/>
    <col min="3865" max="3866" width="8.28515625" style="2" bestFit="1" customWidth="1"/>
    <col min="3867" max="3867" width="7.140625" style="2" bestFit="1" customWidth="1"/>
    <col min="3868" max="3870" width="8.28515625" style="2" bestFit="1" customWidth="1"/>
    <col min="3871" max="3871" width="6.85546875" style="2" customWidth="1"/>
    <col min="3872" max="3872" width="7.140625" style="2" bestFit="1" customWidth="1"/>
    <col min="3873" max="3873" width="8.28515625" style="2" bestFit="1" customWidth="1"/>
    <col min="3874" max="3874" width="7.140625" style="2" bestFit="1" customWidth="1"/>
    <col min="3875" max="3875" width="8.28515625" style="2" bestFit="1" customWidth="1"/>
    <col min="3876" max="3876" width="7.140625" style="2" bestFit="1" customWidth="1"/>
    <col min="3877" max="3877" width="10" style="2" bestFit="1" customWidth="1"/>
    <col min="3878" max="3878" width="6.7109375" style="2" customWidth="1"/>
    <col min="3879" max="3879" width="6.85546875" style="2" customWidth="1"/>
    <col min="3880" max="3880" width="7.28515625" style="2" customWidth="1"/>
    <col min="3881" max="3881" width="6.5703125" style="2" customWidth="1"/>
    <col min="3882" max="3882" width="10" style="2" bestFit="1" customWidth="1"/>
    <col min="3883" max="4084" width="9.140625" style="2"/>
    <col min="4085" max="4085" width="25.7109375" style="2" customWidth="1"/>
    <col min="4086" max="4086" width="20" style="2" customWidth="1"/>
    <col min="4087" max="4087" width="13.140625" style="2" customWidth="1"/>
    <col min="4088" max="4088" width="10.85546875" style="2" customWidth="1"/>
    <col min="4089" max="4089" width="10.28515625" style="2" customWidth="1"/>
    <col min="4090" max="4091" width="10.140625" style="2" customWidth="1"/>
    <col min="4092" max="4092" width="12.140625" style="2" customWidth="1"/>
    <col min="4093" max="4093" width="11.140625" style="2" customWidth="1"/>
    <col min="4094" max="4094" width="10.42578125" style="2" customWidth="1"/>
    <col min="4095" max="4095" width="13.5703125" style="2" customWidth="1"/>
    <col min="4096" max="4096" width="13.7109375" style="2" customWidth="1"/>
    <col min="4097" max="4097" width="11.28515625" style="2" customWidth="1"/>
    <col min="4098" max="4098" width="14.28515625" style="2" customWidth="1"/>
    <col min="4099" max="4099" width="11.140625" style="2" customWidth="1"/>
    <col min="4100" max="4100" width="11.85546875" style="2" customWidth="1"/>
    <col min="4101" max="4101" width="11.7109375" style="2" customWidth="1"/>
    <col min="4102" max="4102" width="11.85546875" style="2" customWidth="1"/>
    <col min="4103" max="4103" width="10" style="2" customWidth="1"/>
    <col min="4104" max="4104" width="10.140625" style="2" customWidth="1"/>
    <col min="4105" max="4105" width="13.28515625" style="2" customWidth="1"/>
    <col min="4106" max="4106" width="13.42578125" style="2" customWidth="1"/>
    <col min="4107" max="4107" width="10.140625" style="2" customWidth="1"/>
    <col min="4108" max="4108" width="8.42578125" style="2" customWidth="1"/>
    <col min="4109" max="4109" width="9" style="2" customWidth="1"/>
    <col min="4110" max="4110" width="10" style="2" customWidth="1"/>
    <col min="4111" max="4111" width="8.7109375" style="2" customWidth="1"/>
    <col min="4112" max="4113" width="8.42578125" style="2" customWidth="1"/>
    <col min="4114" max="4114" width="8" style="2" customWidth="1"/>
    <col min="4115" max="4118" width="6.85546875" style="2" customWidth="1"/>
    <col min="4119" max="4119" width="8.28515625" style="2" bestFit="1" customWidth="1"/>
    <col min="4120" max="4120" width="6.85546875" style="2" customWidth="1"/>
    <col min="4121" max="4122" width="8.28515625" style="2" bestFit="1" customWidth="1"/>
    <col min="4123" max="4123" width="7.140625" style="2" bestFit="1" customWidth="1"/>
    <col min="4124" max="4126" width="8.28515625" style="2" bestFit="1" customWidth="1"/>
    <col min="4127" max="4127" width="6.85546875" style="2" customWidth="1"/>
    <col min="4128" max="4128" width="7.140625" style="2" bestFit="1" customWidth="1"/>
    <col min="4129" max="4129" width="8.28515625" style="2" bestFit="1" customWidth="1"/>
    <col min="4130" max="4130" width="7.140625" style="2" bestFit="1" customWidth="1"/>
    <col min="4131" max="4131" width="8.28515625" style="2" bestFit="1" customWidth="1"/>
    <col min="4132" max="4132" width="7.140625" style="2" bestFit="1" customWidth="1"/>
    <col min="4133" max="4133" width="10" style="2" bestFit="1" customWidth="1"/>
    <col min="4134" max="4134" width="6.7109375" style="2" customWidth="1"/>
    <col min="4135" max="4135" width="6.85546875" style="2" customWidth="1"/>
    <col min="4136" max="4136" width="7.28515625" style="2" customWidth="1"/>
    <col min="4137" max="4137" width="6.5703125" style="2" customWidth="1"/>
    <col min="4138" max="4138" width="10" style="2" bestFit="1" customWidth="1"/>
    <col min="4139" max="4340" width="9.140625" style="2"/>
    <col min="4341" max="4341" width="25.7109375" style="2" customWidth="1"/>
    <col min="4342" max="4342" width="20" style="2" customWidth="1"/>
    <col min="4343" max="4343" width="13.140625" style="2" customWidth="1"/>
    <col min="4344" max="4344" width="10.85546875" style="2" customWidth="1"/>
    <col min="4345" max="4345" width="10.28515625" style="2" customWidth="1"/>
    <col min="4346" max="4347" width="10.140625" style="2" customWidth="1"/>
    <col min="4348" max="4348" width="12.140625" style="2" customWidth="1"/>
    <col min="4349" max="4349" width="11.140625" style="2" customWidth="1"/>
    <col min="4350" max="4350" width="10.42578125" style="2" customWidth="1"/>
    <col min="4351" max="4351" width="13.5703125" style="2" customWidth="1"/>
    <col min="4352" max="4352" width="13.7109375" style="2" customWidth="1"/>
    <col min="4353" max="4353" width="11.28515625" style="2" customWidth="1"/>
    <col min="4354" max="4354" width="14.28515625" style="2" customWidth="1"/>
    <col min="4355" max="4355" width="11.140625" style="2" customWidth="1"/>
    <col min="4356" max="4356" width="11.85546875" style="2" customWidth="1"/>
    <col min="4357" max="4357" width="11.7109375" style="2" customWidth="1"/>
    <col min="4358" max="4358" width="11.85546875" style="2" customWidth="1"/>
    <col min="4359" max="4359" width="10" style="2" customWidth="1"/>
    <col min="4360" max="4360" width="10.140625" style="2" customWidth="1"/>
    <col min="4361" max="4361" width="13.28515625" style="2" customWidth="1"/>
    <col min="4362" max="4362" width="13.42578125" style="2" customWidth="1"/>
    <col min="4363" max="4363" width="10.140625" style="2" customWidth="1"/>
    <col min="4364" max="4364" width="8.42578125" style="2" customWidth="1"/>
    <col min="4365" max="4365" width="9" style="2" customWidth="1"/>
    <col min="4366" max="4366" width="10" style="2" customWidth="1"/>
    <col min="4367" max="4367" width="8.7109375" style="2" customWidth="1"/>
    <col min="4368" max="4369" width="8.42578125" style="2" customWidth="1"/>
    <col min="4370" max="4370" width="8" style="2" customWidth="1"/>
    <col min="4371" max="4374" width="6.85546875" style="2" customWidth="1"/>
    <col min="4375" max="4375" width="8.28515625" style="2" bestFit="1" customWidth="1"/>
    <col min="4376" max="4376" width="6.85546875" style="2" customWidth="1"/>
    <col min="4377" max="4378" width="8.28515625" style="2" bestFit="1" customWidth="1"/>
    <col min="4379" max="4379" width="7.140625" style="2" bestFit="1" customWidth="1"/>
    <col min="4380" max="4382" width="8.28515625" style="2" bestFit="1" customWidth="1"/>
    <col min="4383" max="4383" width="6.85546875" style="2" customWidth="1"/>
    <col min="4384" max="4384" width="7.140625" style="2" bestFit="1" customWidth="1"/>
    <col min="4385" max="4385" width="8.28515625" style="2" bestFit="1" customWidth="1"/>
    <col min="4386" max="4386" width="7.140625" style="2" bestFit="1" customWidth="1"/>
    <col min="4387" max="4387" width="8.28515625" style="2" bestFit="1" customWidth="1"/>
    <col min="4388" max="4388" width="7.140625" style="2" bestFit="1" customWidth="1"/>
    <col min="4389" max="4389" width="10" style="2" bestFit="1" customWidth="1"/>
    <col min="4390" max="4390" width="6.7109375" style="2" customWidth="1"/>
    <col min="4391" max="4391" width="6.85546875" style="2" customWidth="1"/>
    <col min="4392" max="4392" width="7.28515625" style="2" customWidth="1"/>
    <col min="4393" max="4393" width="6.5703125" style="2" customWidth="1"/>
    <col min="4394" max="4394" width="10" style="2" bestFit="1" customWidth="1"/>
    <col min="4395" max="4596" width="9.140625" style="2"/>
    <col min="4597" max="4597" width="25.7109375" style="2" customWidth="1"/>
    <col min="4598" max="4598" width="20" style="2" customWidth="1"/>
    <col min="4599" max="4599" width="13.140625" style="2" customWidth="1"/>
    <col min="4600" max="4600" width="10.85546875" style="2" customWidth="1"/>
    <col min="4601" max="4601" width="10.28515625" style="2" customWidth="1"/>
    <col min="4602" max="4603" width="10.140625" style="2" customWidth="1"/>
    <col min="4604" max="4604" width="12.140625" style="2" customWidth="1"/>
    <col min="4605" max="4605" width="11.140625" style="2" customWidth="1"/>
    <col min="4606" max="4606" width="10.42578125" style="2" customWidth="1"/>
    <col min="4607" max="4607" width="13.5703125" style="2" customWidth="1"/>
    <col min="4608" max="4608" width="13.7109375" style="2" customWidth="1"/>
    <col min="4609" max="4609" width="11.28515625" style="2" customWidth="1"/>
    <col min="4610" max="4610" width="14.28515625" style="2" customWidth="1"/>
    <col min="4611" max="4611" width="11.140625" style="2" customWidth="1"/>
    <col min="4612" max="4612" width="11.85546875" style="2" customWidth="1"/>
    <col min="4613" max="4613" width="11.7109375" style="2" customWidth="1"/>
    <col min="4614" max="4614" width="11.85546875" style="2" customWidth="1"/>
    <col min="4615" max="4615" width="10" style="2" customWidth="1"/>
    <col min="4616" max="4616" width="10.140625" style="2" customWidth="1"/>
    <col min="4617" max="4617" width="13.28515625" style="2" customWidth="1"/>
    <col min="4618" max="4618" width="13.42578125" style="2" customWidth="1"/>
    <col min="4619" max="4619" width="10.140625" style="2" customWidth="1"/>
    <col min="4620" max="4620" width="8.42578125" style="2" customWidth="1"/>
    <col min="4621" max="4621" width="9" style="2" customWidth="1"/>
    <col min="4622" max="4622" width="10" style="2" customWidth="1"/>
    <col min="4623" max="4623" width="8.7109375" style="2" customWidth="1"/>
    <col min="4624" max="4625" width="8.42578125" style="2" customWidth="1"/>
    <col min="4626" max="4626" width="8" style="2" customWidth="1"/>
    <col min="4627" max="4630" width="6.85546875" style="2" customWidth="1"/>
    <col min="4631" max="4631" width="8.28515625" style="2" bestFit="1" customWidth="1"/>
    <col min="4632" max="4632" width="6.85546875" style="2" customWidth="1"/>
    <col min="4633" max="4634" width="8.28515625" style="2" bestFit="1" customWidth="1"/>
    <col min="4635" max="4635" width="7.140625" style="2" bestFit="1" customWidth="1"/>
    <col min="4636" max="4638" width="8.28515625" style="2" bestFit="1" customWidth="1"/>
    <col min="4639" max="4639" width="6.85546875" style="2" customWidth="1"/>
    <col min="4640" max="4640" width="7.140625" style="2" bestFit="1" customWidth="1"/>
    <col min="4641" max="4641" width="8.28515625" style="2" bestFit="1" customWidth="1"/>
    <col min="4642" max="4642" width="7.140625" style="2" bestFit="1" customWidth="1"/>
    <col min="4643" max="4643" width="8.28515625" style="2" bestFit="1" customWidth="1"/>
    <col min="4644" max="4644" width="7.140625" style="2" bestFit="1" customWidth="1"/>
    <col min="4645" max="4645" width="10" style="2" bestFit="1" customWidth="1"/>
    <col min="4646" max="4646" width="6.7109375" style="2" customWidth="1"/>
    <col min="4647" max="4647" width="6.85546875" style="2" customWidth="1"/>
    <col min="4648" max="4648" width="7.28515625" style="2" customWidth="1"/>
    <col min="4649" max="4649" width="6.5703125" style="2" customWidth="1"/>
    <col min="4650" max="4650" width="10" style="2" bestFit="1" customWidth="1"/>
    <col min="4651" max="4852" width="9.140625" style="2"/>
    <col min="4853" max="4853" width="25.7109375" style="2" customWidth="1"/>
    <col min="4854" max="4854" width="20" style="2" customWidth="1"/>
    <col min="4855" max="4855" width="13.140625" style="2" customWidth="1"/>
    <col min="4856" max="4856" width="10.85546875" style="2" customWidth="1"/>
    <col min="4857" max="4857" width="10.28515625" style="2" customWidth="1"/>
    <col min="4858" max="4859" width="10.140625" style="2" customWidth="1"/>
    <col min="4860" max="4860" width="12.140625" style="2" customWidth="1"/>
    <col min="4861" max="4861" width="11.140625" style="2" customWidth="1"/>
    <col min="4862" max="4862" width="10.42578125" style="2" customWidth="1"/>
    <col min="4863" max="4863" width="13.5703125" style="2" customWidth="1"/>
    <col min="4864" max="4864" width="13.7109375" style="2" customWidth="1"/>
    <col min="4865" max="4865" width="11.28515625" style="2" customWidth="1"/>
    <col min="4866" max="4866" width="14.28515625" style="2" customWidth="1"/>
    <col min="4867" max="4867" width="11.140625" style="2" customWidth="1"/>
    <col min="4868" max="4868" width="11.85546875" style="2" customWidth="1"/>
    <col min="4869" max="4869" width="11.7109375" style="2" customWidth="1"/>
    <col min="4870" max="4870" width="11.85546875" style="2" customWidth="1"/>
    <col min="4871" max="4871" width="10" style="2" customWidth="1"/>
    <col min="4872" max="4872" width="10.140625" style="2" customWidth="1"/>
    <col min="4873" max="4873" width="13.28515625" style="2" customWidth="1"/>
    <col min="4874" max="4874" width="13.42578125" style="2" customWidth="1"/>
    <col min="4875" max="4875" width="10.140625" style="2" customWidth="1"/>
    <col min="4876" max="4876" width="8.42578125" style="2" customWidth="1"/>
    <col min="4877" max="4877" width="9" style="2" customWidth="1"/>
    <col min="4878" max="4878" width="10" style="2" customWidth="1"/>
    <col min="4879" max="4879" width="8.7109375" style="2" customWidth="1"/>
    <col min="4880" max="4881" width="8.42578125" style="2" customWidth="1"/>
    <col min="4882" max="4882" width="8" style="2" customWidth="1"/>
    <col min="4883" max="4886" width="6.85546875" style="2" customWidth="1"/>
    <col min="4887" max="4887" width="8.28515625" style="2" bestFit="1" customWidth="1"/>
    <col min="4888" max="4888" width="6.85546875" style="2" customWidth="1"/>
    <col min="4889" max="4890" width="8.28515625" style="2" bestFit="1" customWidth="1"/>
    <col min="4891" max="4891" width="7.140625" style="2" bestFit="1" customWidth="1"/>
    <col min="4892" max="4894" width="8.28515625" style="2" bestFit="1" customWidth="1"/>
    <col min="4895" max="4895" width="6.85546875" style="2" customWidth="1"/>
    <col min="4896" max="4896" width="7.140625" style="2" bestFit="1" customWidth="1"/>
    <col min="4897" max="4897" width="8.28515625" style="2" bestFit="1" customWidth="1"/>
    <col min="4898" max="4898" width="7.140625" style="2" bestFit="1" customWidth="1"/>
    <col min="4899" max="4899" width="8.28515625" style="2" bestFit="1" customWidth="1"/>
    <col min="4900" max="4900" width="7.140625" style="2" bestFit="1" customWidth="1"/>
    <col min="4901" max="4901" width="10" style="2" bestFit="1" customWidth="1"/>
    <col min="4902" max="4902" width="6.7109375" style="2" customWidth="1"/>
    <col min="4903" max="4903" width="6.85546875" style="2" customWidth="1"/>
    <col min="4904" max="4904" width="7.28515625" style="2" customWidth="1"/>
    <col min="4905" max="4905" width="6.5703125" style="2" customWidth="1"/>
    <col min="4906" max="4906" width="10" style="2" bestFit="1" customWidth="1"/>
    <col min="4907" max="5108" width="9.140625" style="2"/>
    <col min="5109" max="5109" width="25.7109375" style="2" customWidth="1"/>
    <col min="5110" max="5110" width="20" style="2" customWidth="1"/>
    <col min="5111" max="5111" width="13.140625" style="2" customWidth="1"/>
    <col min="5112" max="5112" width="10.85546875" style="2" customWidth="1"/>
    <col min="5113" max="5113" width="10.28515625" style="2" customWidth="1"/>
    <col min="5114" max="5115" width="10.140625" style="2" customWidth="1"/>
    <col min="5116" max="5116" width="12.140625" style="2" customWidth="1"/>
    <col min="5117" max="5117" width="11.140625" style="2" customWidth="1"/>
    <col min="5118" max="5118" width="10.42578125" style="2" customWidth="1"/>
    <col min="5119" max="5119" width="13.5703125" style="2" customWidth="1"/>
    <col min="5120" max="5120" width="13.7109375" style="2" customWidth="1"/>
    <col min="5121" max="5121" width="11.28515625" style="2" customWidth="1"/>
    <col min="5122" max="5122" width="14.28515625" style="2" customWidth="1"/>
    <col min="5123" max="5123" width="11.140625" style="2" customWidth="1"/>
    <col min="5124" max="5124" width="11.85546875" style="2" customWidth="1"/>
    <col min="5125" max="5125" width="11.7109375" style="2" customWidth="1"/>
    <col min="5126" max="5126" width="11.85546875" style="2" customWidth="1"/>
    <col min="5127" max="5127" width="10" style="2" customWidth="1"/>
    <col min="5128" max="5128" width="10.140625" style="2" customWidth="1"/>
    <col min="5129" max="5129" width="13.28515625" style="2" customWidth="1"/>
    <col min="5130" max="5130" width="13.42578125" style="2" customWidth="1"/>
    <col min="5131" max="5131" width="10.140625" style="2" customWidth="1"/>
    <col min="5132" max="5132" width="8.42578125" style="2" customWidth="1"/>
    <col min="5133" max="5133" width="9" style="2" customWidth="1"/>
    <col min="5134" max="5134" width="10" style="2" customWidth="1"/>
    <col min="5135" max="5135" width="8.7109375" style="2" customWidth="1"/>
    <col min="5136" max="5137" width="8.42578125" style="2" customWidth="1"/>
    <col min="5138" max="5138" width="8" style="2" customWidth="1"/>
    <col min="5139" max="5142" width="6.85546875" style="2" customWidth="1"/>
    <col min="5143" max="5143" width="8.28515625" style="2" bestFit="1" customWidth="1"/>
    <col min="5144" max="5144" width="6.85546875" style="2" customWidth="1"/>
    <col min="5145" max="5146" width="8.28515625" style="2" bestFit="1" customWidth="1"/>
    <col min="5147" max="5147" width="7.140625" style="2" bestFit="1" customWidth="1"/>
    <col min="5148" max="5150" width="8.28515625" style="2" bestFit="1" customWidth="1"/>
    <col min="5151" max="5151" width="6.85546875" style="2" customWidth="1"/>
    <col min="5152" max="5152" width="7.140625" style="2" bestFit="1" customWidth="1"/>
    <col min="5153" max="5153" width="8.28515625" style="2" bestFit="1" customWidth="1"/>
    <col min="5154" max="5154" width="7.140625" style="2" bestFit="1" customWidth="1"/>
    <col min="5155" max="5155" width="8.28515625" style="2" bestFit="1" customWidth="1"/>
    <col min="5156" max="5156" width="7.140625" style="2" bestFit="1" customWidth="1"/>
    <col min="5157" max="5157" width="10" style="2" bestFit="1" customWidth="1"/>
    <col min="5158" max="5158" width="6.7109375" style="2" customWidth="1"/>
    <col min="5159" max="5159" width="6.85546875" style="2" customWidth="1"/>
    <col min="5160" max="5160" width="7.28515625" style="2" customWidth="1"/>
    <col min="5161" max="5161" width="6.5703125" style="2" customWidth="1"/>
    <col min="5162" max="5162" width="10" style="2" bestFit="1" customWidth="1"/>
    <col min="5163" max="5364" width="9.140625" style="2"/>
    <col min="5365" max="5365" width="25.7109375" style="2" customWidth="1"/>
    <col min="5366" max="5366" width="20" style="2" customWidth="1"/>
    <col min="5367" max="5367" width="13.140625" style="2" customWidth="1"/>
    <col min="5368" max="5368" width="10.85546875" style="2" customWidth="1"/>
    <col min="5369" max="5369" width="10.28515625" style="2" customWidth="1"/>
    <col min="5370" max="5371" width="10.140625" style="2" customWidth="1"/>
    <col min="5372" max="5372" width="12.140625" style="2" customWidth="1"/>
    <col min="5373" max="5373" width="11.140625" style="2" customWidth="1"/>
    <col min="5374" max="5374" width="10.42578125" style="2" customWidth="1"/>
    <col min="5375" max="5375" width="13.5703125" style="2" customWidth="1"/>
    <col min="5376" max="5376" width="13.7109375" style="2" customWidth="1"/>
    <col min="5377" max="5377" width="11.28515625" style="2" customWidth="1"/>
    <col min="5378" max="5378" width="14.28515625" style="2" customWidth="1"/>
    <col min="5379" max="5379" width="11.140625" style="2" customWidth="1"/>
    <col min="5380" max="5380" width="11.85546875" style="2" customWidth="1"/>
    <col min="5381" max="5381" width="11.7109375" style="2" customWidth="1"/>
    <col min="5382" max="5382" width="11.85546875" style="2" customWidth="1"/>
    <col min="5383" max="5383" width="10" style="2" customWidth="1"/>
    <col min="5384" max="5384" width="10.140625" style="2" customWidth="1"/>
    <col min="5385" max="5385" width="13.28515625" style="2" customWidth="1"/>
    <col min="5386" max="5386" width="13.42578125" style="2" customWidth="1"/>
    <col min="5387" max="5387" width="10.140625" style="2" customWidth="1"/>
    <col min="5388" max="5388" width="8.42578125" style="2" customWidth="1"/>
    <col min="5389" max="5389" width="9" style="2" customWidth="1"/>
    <col min="5390" max="5390" width="10" style="2" customWidth="1"/>
    <col min="5391" max="5391" width="8.7109375" style="2" customWidth="1"/>
    <col min="5392" max="5393" width="8.42578125" style="2" customWidth="1"/>
    <col min="5394" max="5394" width="8" style="2" customWidth="1"/>
    <col min="5395" max="5398" width="6.85546875" style="2" customWidth="1"/>
    <col min="5399" max="5399" width="8.28515625" style="2" bestFit="1" customWidth="1"/>
    <col min="5400" max="5400" width="6.85546875" style="2" customWidth="1"/>
    <col min="5401" max="5402" width="8.28515625" style="2" bestFit="1" customWidth="1"/>
    <col min="5403" max="5403" width="7.140625" style="2" bestFit="1" customWidth="1"/>
    <col min="5404" max="5406" width="8.28515625" style="2" bestFit="1" customWidth="1"/>
    <col min="5407" max="5407" width="6.85546875" style="2" customWidth="1"/>
    <col min="5408" max="5408" width="7.140625" style="2" bestFit="1" customWidth="1"/>
    <col min="5409" max="5409" width="8.28515625" style="2" bestFit="1" customWidth="1"/>
    <col min="5410" max="5410" width="7.140625" style="2" bestFit="1" customWidth="1"/>
    <col min="5411" max="5411" width="8.28515625" style="2" bestFit="1" customWidth="1"/>
    <col min="5412" max="5412" width="7.140625" style="2" bestFit="1" customWidth="1"/>
    <col min="5413" max="5413" width="10" style="2" bestFit="1" customWidth="1"/>
    <col min="5414" max="5414" width="6.7109375" style="2" customWidth="1"/>
    <col min="5415" max="5415" width="6.85546875" style="2" customWidth="1"/>
    <col min="5416" max="5416" width="7.28515625" style="2" customWidth="1"/>
    <col min="5417" max="5417" width="6.5703125" style="2" customWidth="1"/>
    <col min="5418" max="5418" width="10" style="2" bestFit="1" customWidth="1"/>
    <col min="5419" max="5620" width="9.140625" style="2"/>
    <col min="5621" max="5621" width="25.7109375" style="2" customWidth="1"/>
    <col min="5622" max="5622" width="20" style="2" customWidth="1"/>
    <col min="5623" max="5623" width="13.140625" style="2" customWidth="1"/>
    <col min="5624" max="5624" width="10.85546875" style="2" customWidth="1"/>
    <col min="5625" max="5625" width="10.28515625" style="2" customWidth="1"/>
    <col min="5626" max="5627" width="10.140625" style="2" customWidth="1"/>
    <col min="5628" max="5628" width="12.140625" style="2" customWidth="1"/>
    <col min="5629" max="5629" width="11.140625" style="2" customWidth="1"/>
    <col min="5630" max="5630" width="10.42578125" style="2" customWidth="1"/>
    <col min="5631" max="5631" width="13.5703125" style="2" customWidth="1"/>
    <col min="5632" max="5632" width="13.7109375" style="2" customWidth="1"/>
    <col min="5633" max="5633" width="11.28515625" style="2" customWidth="1"/>
    <col min="5634" max="5634" width="14.28515625" style="2" customWidth="1"/>
    <col min="5635" max="5635" width="11.140625" style="2" customWidth="1"/>
    <col min="5636" max="5636" width="11.85546875" style="2" customWidth="1"/>
    <col min="5637" max="5637" width="11.7109375" style="2" customWidth="1"/>
    <col min="5638" max="5638" width="11.85546875" style="2" customWidth="1"/>
    <col min="5639" max="5639" width="10" style="2" customWidth="1"/>
    <col min="5640" max="5640" width="10.140625" style="2" customWidth="1"/>
    <col min="5641" max="5641" width="13.28515625" style="2" customWidth="1"/>
    <col min="5642" max="5642" width="13.42578125" style="2" customWidth="1"/>
    <col min="5643" max="5643" width="10.140625" style="2" customWidth="1"/>
    <col min="5644" max="5644" width="8.42578125" style="2" customWidth="1"/>
    <col min="5645" max="5645" width="9" style="2" customWidth="1"/>
    <col min="5646" max="5646" width="10" style="2" customWidth="1"/>
    <col min="5647" max="5647" width="8.7109375" style="2" customWidth="1"/>
    <col min="5648" max="5649" width="8.42578125" style="2" customWidth="1"/>
    <col min="5650" max="5650" width="8" style="2" customWidth="1"/>
    <col min="5651" max="5654" width="6.85546875" style="2" customWidth="1"/>
    <col min="5655" max="5655" width="8.28515625" style="2" bestFit="1" customWidth="1"/>
    <col min="5656" max="5656" width="6.85546875" style="2" customWidth="1"/>
    <col min="5657" max="5658" width="8.28515625" style="2" bestFit="1" customWidth="1"/>
    <col min="5659" max="5659" width="7.140625" style="2" bestFit="1" customWidth="1"/>
    <col min="5660" max="5662" width="8.28515625" style="2" bestFit="1" customWidth="1"/>
    <col min="5663" max="5663" width="6.85546875" style="2" customWidth="1"/>
    <col min="5664" max="5664" width="7.140625" style="2" bestFit="1" customWidth="1"/>
    <col min="5665" max="5665" width="8.28515625" style="2" bestFit="1" customWidth="1"/>
    <col min="5666" max="5666" width="7.140625" style="2" bestFit="1" customWidth="1"/>
    <col min="5667" max="5667" width="8.28515625" style="2" bestFit="1" customWidth="1"/>
    <col min="5668" max="5668" width="7.140625" style="2" bestFit="1" customWidth="1"/>
    <col min="5669" max="5669" width="10" style="2" bestFit="1" customWidth="1"/>
    <col min="5670" max="5670" width="6.7109375" style="2" customWidth="1"/>
    <col min="5671" max="5671" width="6.85546875" style="2" customWidth="1"/>
    <col min="5672" max="5672" width="7.28515625" style="2" customWidth="1"/>
    <col min="5673" max="5673" width="6.5703125" style="2" customWidth="1"/>
    <col min="5674" max="5674" width="10" style="2" bestFit="1" customWidth="1"/>
    <col min="5675" max="5876" width="9.140625" style="2"/>
    <col min="5877" max="5877" width="25.7109375" style="2" customWidth="1"/>
    <col min="5878" max="5878" width="20" style="2" customWidth="1"/>
    <col min="5879" max="5879" width="13.140625" style="2" customWidth="1"/>
    <col min="5880" max="5880" width="10.85546875" style="2" customWidth="1"/>
    <col min="5881" max="5881" width="10.28515625" style="2" customWidth="1"/>
    <col min="5882" max="5883" width="10.140625" style="2" customWidth="1"/>
    <col min="5884" max="5884" width="12.140625" style="2" customWidth="1"/>
    <col min="5885" max="5885" width="11.140625" style="2" customWidth="1"/>
    <col min="5886" max="5886" width="10.42578125" style="2" customWidth="1"/>
    <col min="5887" max="5887" width="13.5703125" style="2" customWidth="1"/>
    <col min="5888" max="5888" width="13.7109375" style="2" customWidth="1"/>
    <col min="5889" max="5889" width="11.28515625" style="2" customWidth="1"/>
    <col min="5890" max="5890" width="14.28515625" style="2" customWidth="1"/>
    <col min="5891" max="5891" width="11.140625" style="2" customWidth="1"/>
    <col min="5892" max="5892" width="11.85546875" style="2" customWidth="1"/>
    <col min="5893" max="5893" width="11.7109375" style="2" customWidth="1"/>
    <col min="5894" max="5894" width="11.85546875" style="2" customWidth="1"/>
    <col min="5895" max="5895" width="10" style="2" customWidth="1"/>
    <col min="5896" max="5896" width="10.140625" style="2" customWidth="1"/>
    <col min="5897" max="5897" width="13.28515625" style="2" customWidth="1"/>
    <col min="5898" max="5898" width="13.42578125" style="2" customWidth="1"/>
    <col min="5899" max="5899" width="10.140625" style="2" customWidth="1"/>
    <col min="5900" max="5900" width="8.42578125" style="2" customWidth="1"/>
    <col min="5901" max="5901" width="9" style="2" customWidth="1"/>
    <col min="5902" max="5902" width="10" style="2" customWidth="1"/>
    <col min="5903" max="5903" width="8.7109375" style="2" customWidth="1"/>
    <col min="5904" max="5905" width="8.42578125" style="2" customWidth="1"/>
    <col min="5906" max="5906" width="8" style="2" customWidth="1"/>
    <col min="5907" max="5910" width="6.85546875" style="2" customWidth="1"/>
    <col min="5911" max="5911" width="8.28515625" style="2" bestFit="1" customWidth="1"/>
    <col min="5912" max="5912" width="6.85546875" style="2" customWidth="1"/>
    <col min="5913" max="5914" width="8.28515625" style="2" bestFit="1" customWidth="1"/>
    <col min="5915" max="5915" width="7.140625" style="2" bestFit="1" customWidth="1"/>
    <col min="5916" max="5918" width="8.28515625" style="2" bestFit="1" customWidth="1"/>
    <col min="5919" max="5919" width="6.85546875" style="2" customWidth="1"/>
    <col min="5920" max="5920" width="7.140625" style="2" bestFit="1" customWidth="1"/>
    <col min="5921" max="5921" width="8.28515625" style="2" bestFit="1" customWidth="1"/>
    <col min="5922" max="5922" width="7.140625" style="2" bestFit="1" customWidth="1"/>
    <col min="5923" max="5923" width="8.28515625" style="2" bestFit="1" customWidth="1"/>
    <col min="5924" max="5924" width="7.140625" style="2" bestFit="1" customWidth="1"/>
    <col min="5925" max="5925" width="10" style="2" bestFit="1" customWidth="1"/>
    <col min="5926" max="5926" width="6.7109375" style="2" customWidth="1"/>
    <col min="5927" max="5927" width="6.85546875" style="2" customWidth="1"/>
    <col min="5928" max="5928" width="7.28515625" style="2" customWidth="1"/>
    <col min="5929" max="5929" width="6.5703125" style="2" customWidth="1"/>
    <col min="5930" max="5930" width="10" style="2" bestFit="1" customWidth="1"/>
    <col min="5931" max="6132" width="9.140625" style="2"/>
    <col min="6133" max="6133" width="25.7109375" style="2" customWidth="1"/>
    <col min="6134" max="6134" width="20" style="2" customWidth="1"/>
    <col min="6135" max="6135" width="13.140625" style="2" customWidth="1"/>
    <col min="6136" max="6136" width="10.85546875" style="2" customWidth="1"/>
    <col min="6137" max="6137" width="10.28515625" style="2" customWidth="1"/>
    <col min="6138" max="6139" width="10.140625" style="2" customWidth="1"/>
    <col min="6140" max="6140" width="12.140625" style="2" customWidth="1"/>
    <col min="6141" max="6141" width="11.140625" style="2" customWidth="1"/>
    <col min="6142" max="6142" width="10.42578125" style="2" customWidth="1"/>
    <col min="6143" max="6143" width="13.5703125" style="2" customWidth="1"/>
    <col min="6144" max="6144" width="13.7109375" style="2" customWidth="1"/>
    <col min="6145" max="6145" width="11.28515625" style="2" customWidth="1"/>
    <col min="6146" max="6146" width="14.28515625" style="2" customWidth="1"/>
    <col min="6147" max="6147" width="11.140625" style="2" customWidth="1"/>
    <col min="6148" max="6148" width="11.85546875" style="2" customWidth="1"/>
    <col min="6149" max="6149" width="11.7109375" style="2" customWidth="1"/>
    <col min="6150" max="6150" width="11.85546875" style="2" customWidth="1"/>
    <col min="6151" max="6151" width="10" style="2" customWidth="1"/>
    <col min="6152" max="6152" width="10.140625" style="2" customWidth="1"/>
    <col min="6153" max="6153" width="13.28515625" style="2" customWidth="1"/>
    <col min="6154" max="6154" width="13.42578125" style="2" customWidth="1"/>
    <col min="6155" max="6155" width="10.140625" style="2" customWidth="1"/>
    <col min="6156" max="6156" width="8.42578125" style="2" customWidth="1"/>
    <col min="6157" max="6157" width="9" style="2" customWidth="1"/>
    <col min="6158" max="6158" width="10" style="2" customWidth="1"/>
    <col min="6159" max="6159" width="8.7109375" style="2" customWidth="1"/>
    <col min="6160" max="6161" width="8.42578125" style="2" customWidth="1"/>
    <col min="6162" max="6162" width="8" style="2" customWidth="1"/>
    <col min="6163" max="6166" width="6.85546875" style="2" customWidth="1"/>
    <col min="6167" max="6167" width="8.28515625" style="2" bestFit="1" customWidth="1"/>
    <col min="6168" max="6168" width="6.85546875" style="2" customWidth="1"/>
    <col min="6169" max="6170" width="8.28515625" style="2" bestFit="1" customWidth="1"/>
    <col min="6171" max="6171" width="7.140625" style="2" bestFit="1" customWidth="1"/>
    <col min="6172" max="6174" width="8.28515625" style="2" bestFit="1" customWidth="1"/>
    <col min="6175" max="6175" width="6.85546875" style="2" customWidth="1"/>
    <col min="6176" max="6176" width="7.140625" style="2" bestFit="1" customWidth="1"/>
    <col min="6177" max="6177" width="8.28515625" style="2" bestFit="1" customWidth="1"/>
    <col min="6178" max="6178" width="7.140625" style="2" bestFit="1" customWidth="1"/>
    <col min="6179" max="6179" width="8.28515625" style="2" bestFit="1" customWidth="1"/>
    <col min="6180" max="6180" width="7.140625" style="2" bestFit="1" customWidth="1"/>
    <col min="6181" max="6181" width="10" style="2" bestFit="1" customWidth="1"/>
    <col min="6182" max="6182" width="6.7109375" style="2" customWidth="1"/>
    <col min="6183" max="6183" width="6.85546875" style="2" customWidth="1"/>
    <col min="6184" max="6184" width="7.28515625" style="2" customWidth="1"/>
    <col min="6185" max="6185" width="6.5703125" style="2" customWidth="1"/>
    <col min="6186" max="6186" width="10" style="2" bestFit="1" customWidth="1"/>
    <col min="6187" max="6388" width="9.140625" style="2"/>
    <col min="6389" max="6389" width="25.7109375" style="2" customWidth="1"/>
    <col min="6390" max="6390" width="20" style="2" customWidth="1"/>
    <col min="6391" max="6391" width="13.140625" style="2" customWidth="1"/>
    <col min="6392" max="6392" width="10.85546875" style="2" customWidth="1"/>
    <col min="6393" max="6393" width="10.28515625" style="2" customWidth="1"/>
    <col min="6394" max="6395" width="10.140625" style="2" customWidth="1"/>
    <col min="6396" max="6396" width="12.140625" style="2" customWidth="1"/>
    <col min="6397" max="6397" width="11.140625" style="2" customWidth="1"/>
    <col min="6398" max="6398" width="10.42578125" style="2" customWidth="1"/>
    <col min="6399" max="6399" width="13.5703125" style="2" customWidth="1"/>
    <col min="6400" max="6400" width="13.7109375" style="2" customWidth="1"/>
    <col min="6401" max="6401" width="11.28515625" style="2" customWidth="1"/>
    <col min="6402" max="6402" width="14.28515625" style="2" customWidth="1"/>
    <col min="6403" max="6403" width="11.140625" style="2" customWidth="1"/>
    <col min="6404" max="6404" width="11.85546875" style="2" customWidth="1"/>
    <col min="6405" max="6405" width="11.7109375" style="2" customWidth="1"/>
    <col min="6406" max="6406" width="11.85546875" style="2" customWidth="1"/>
    <col min="6407" max="6407" width="10" style="2" customWidth="1"/>
    <col min="6408" max="6408" width="10.140625" style="2" customWidth="1"/>
    <col min="6409" max="6409" width="13.28515625" style="2" customWidth="1"/>
    <col min="6410" max="6410" width="13.42578125" style="2" customWidth="1"/>
    <col min="6411" max="6411" width="10.140625" style="2" customWidth="1"/>
    <col min="6412" max="6412" width="8.42578125" style="2" customWidth="1"/>
    <col min="6413" max="6413" width="9" style="2" customWidth="1"/>
    <col min="6414" max="6414" width="10" style="2" customWidth="1"/>
    <col min="6415" max="6415" width="8.7109375" style="2" customWidth="1"/>
    <col min="6416" max="6417" width="8.42578125" style="2" customWidth="1"/>
    <col min="6418" max="6418" width="8" style="2" customWidth="1"/>
    <col min="6419" max="6422" width="6.85546875" style="2" customWidth="1"/>
    <col min="6423" max="6423" width="8.28515625" style="2" bestFit="1" customWidth="1"/>
    <col min="6424" max="6424" width="6.85546875" style="2" customWidth="1"/>
    <col min="6425" max="6426" width="8.28515625" style="2" bestFit="1" customWidth="1"/>
    <col min="6427" max="6427" width="7.140625" style="2" bestFit="1" customWidth="1"/>
    <col min="6428" max="6430" width="8.28515625" style="2" bestFit="1" customWidth="1"/>
    <col min="6431" max="6431" width="6.85546875" style="2" customWidth="1"/>
    <col min="6432" max="6432" width="7.140625" style="2" bestFit="1" customWidth="1"/>
    <col min="6433" max="6433" width="8.28515625" style="2" bestFit="1" customWidth="1"/>
    <col min="6434" max="6434" width="7.140625" style="2" bestFit="1" customWidth="1"/>
    <col min="6435" max="6435" width="8.28515625" style="2" bestFit="1" customWidth="1"/>
    <col min="6436" max="6436" width="7.140625" style="2" bestFit="1" customWidth="1"/>
    <col min="6437" max="6437" width="10" style="2" bestFit="1" customWidth="1"/>
    <col min="6438" max="6438" width="6.7109375" style="2" customWidth="1"/>
    <col min="6439" max="6439" width="6.85546875" style="2" customWidth="1"/>
    <col min="6440" max="6440" width="7.28515625" style="2" customWidth="1"/>
    <col min="6441" max="6441" width="6.5703125" style="2" customWidth="1"/>
    <col min="6442" max="6442" width="10" style="2" bestFit="1" customWidth="1"/>
    <col min="6443" max="6644" width="9.140625" style="2"/>
    <col min="6645" max="6645" width="25.7109375" style="2" customWidth="1"/>
    <col min="6646" max="6646" width="20" style="2" customWidth="1"/>
    <col min="6647" max="6647" width="13.140625" style="2" customWidth="1"/>
    <col min="6648" max="6648" width="10.85546875" style="2" customWidth="1"/>
    <col min="6649" max="6649" width="10.28515625" style="2" customWidth="1"/>
    <col min="6650" max="6651" width="10.140625" style="2" customWidth="1"/>
    <col min="6652" max="6652" width="12.140625" style="2" customWidth="1"/>
    <col min="6653" max="6653" width="11.140625" style="2" customWidth="1"/>
    <col min="6654" max="6654" width="10.42578125" style="2" customWidth="1"/>
    <col min="6655" max="6655" width="13.5703125" style="2" customWidth="1"/>
    <col min="6656" max="6656" width="13.7109375" style="2" customWidth="1"/>
    <col min="6657" max="6657" width="11.28515625" style="2" customWidth="1"/>
    <col min="6658" max="6658" width="14.28515625" style="2" customWidth="1"/>
    <col min="6659" max="6659" width="11.140625" style="2" customWidth="1"/>
    <col min="6660" max="6660" width="11.85546875" style="2" customWidth="1"/>
    <col min="6661" max="6661" width="11.7109375" style="2" customWidth="1"/>
    <col min="6662" max="6662" width="11.85546875" style="2" customWidth="1"/>
    <col min="6663" max="6663" width="10" style="2" customWidth="1"/>
    <col min="6664" max="6664" width="10.140625" style="2" customWidth="1"/>
    <col min="6665" max="6665" width="13.28515625" style="2" customWidth="1"/>
    <col min="6666" max="6666" width="13.42578125" style="2" customWidth="1"/>
    <col min="6667" max="6667" width="10.140625" style="2" customWidth="1"/>
    <col min="6668" max="6668" width="8.42578125" style="2" customWidth="1"/>
    <col min="6669" max="6669" width="9" style="2" customWidth="1"/>
    <col min="6670" max="6670" width="10" style="2" customWidth="1"/>
    <col min="6671" max="6671" width="8.7109375" style="2" customWidth="1"/>
    <col min="6672" max="6673" width="8.42578125" style="2" customWidth="1"/>
    <col min="6674" max="6674" width="8" style="2" customWidth="1"/>
    <col min="6675" max="6678" width="6.85546875" style="2" customWidth="1"/>
    <col min="6679" max="6679" width="8.28515625" style="2" bestFit="1" customWidth="1"/>
    <col min="6680" max="6680" width="6.85546875" style="2" customWidth="1"/>
    <col min="6681" max="6682" width="8.28515625" style="2" bestFit="1" customWidth="1"/>
    <col min="6683" max="6683" width="7.140625" style="2" bestFit="1" customWidth="1"/>
    <col min="6684" max="6686" width="8.28515625" style="2" bestFit="1" customWidth="1"/>
    <col min="6687" max="6687" width="6.85546875" style="2" customWidth="1"/>
    <col min="6688" max="6688" width="7.140625" style="2" bestFit="1" customWidth="1"/>
    <col min="6689" max="6689" width="8.28515625" style="2" bestFit="1" customWidth="1"/>
    <col min="6690" max="6690" width="7.140625" style="2" bestFit="1" customWidth="1"/>
    <col min="6691" max="6691" width="8.28515625" style="2" bestFit="1" customWidth="1"/>
    <col min="6692" max="6692" width="7.140625" style="2" bestFit="1" customWidth="1"/>
    <col min="6693" max="6693" width="10" style="2" bestFit="1" customWidth="1"/>
    <col min="6694" max="6694" width="6.7109375" style="2" customWidth="1"/>
    <col min="6695" max="6695" width="6.85546875" style="2" customWidth="1"/>
    <col min="6696" max="6696" width="7.28515625" style="2" customWidth="1"/>
    <col min="6697" max="6697" width="6.5703125" style="2" customWidth="1"/>
    <col min="6698" max="6698" width="10" style="2" bestFit="1" customWidth="1"/>
    <col min="6699" max="6900" width="9.140625" style="2"/>
    <col min="6901" max="6901" width="25.7109375" style="2" customWidth="1"/>
    <col min="6902" max="6902" width="20" style="2" customWidth="1"/>
    <col min="6903" max="6903" width="13.140625" style="2" customWidth="1"/>
    <col min="6904" max="6904" width="10.85546875" style="2" customWidth="1"/>
    <col min="6905" max="6905" width="10.28515625" style="2" customWidth="1"/>
    <col min="6906" max="6907" width="10.140625" style="2" customWidth="1"/>
    <col min="6908" max="6908" width="12.140625" style="2" customWidth="1"/>
    <col min="6909" max="6909" width="11.140625" style="2" customWidth="1"/>
    <col min="6910" max="6910" width="10.42578125" style="2" customWidth="1"/>
    <col min="6911" max="6911" width="13.5703125" style="2" customWidth="1"/>
    <col min="6912" max="6912" width="13.7109375" style="2" customWidth="1"/>
    <col min="6913" max="6913" width="11.28515625" style="2" customWidth="1"/>
    <col min="6914" max="6914" width="14.28515625" style="2" customWidth="1"/>
    <col min="6915" max="6915" width="11.140625" style="2" customWidth="1"/>
    <col min="6916" max="6916" width="11.85546875" style="2" customWidth="1"/>
    <col min="6917" max="6917" width="11.7109375" style="2" customWidth="1"/>
    <col min="6918" max="6918" width="11.85546875" style="2" customWidth="1"/>
    <col min="6919" max="6919" width="10" style="2" customWidth="1"/>
    <col min="6920" max="6920" width="10.140625" style="2" customWidth="1"/>
    <col min="6921" max="6921" width="13.28515625" style="2" customWidth="1"/>
    <col min="6922" max="6922" width="13.42578125" style="2" customWidth="1"/>
    <col min="6923" max="6923" width="10.140625" style="2" customWidth="1"/>
    <col min="6924" max="6924" width="8.42578125" style="2" customWidth="1"/>
    <col min="6925" max="6925" width="9" style="2" customWidth="1"/>
    <col min="6926" max="6926" width="10" style="2" customWidth="1"/>
    <col min="6927" max="6927" width="8.7109375" style="2" customWidth="1"/>
    <col min="6928" max="6929" width="8.42578125" style="2" customWidth="1"/>
    <col min="6930" max="6930" width="8" style="2" customWidth="1"/>
    <col min="6931" max="6934" width="6.85546875" style="2" customWidth="1"/>
    <col min="6935" max="6935" width="8.28515625" style="2" bestFit="1" customWidth="1"/>
    <col min="6936" max="6936" width="6.85546875" style="2" customWidth="1"/>
    <col min="6937" max="6938" width="8.28515625" style="2" bestFit="1" customWidth="1"/>
    <col min="6939" max="6939" width="7.140625" style="2" bestFit="1" customWidth="1"/>
    <col min="6940" max="6942" width="8.28515625" style="2" bestFit="1" customWidth="1"/>
    <col min="6943" max="6943" width="6.85546875" style="2" customWidth="1"/>
    <col min="6944" max="6944" width="7.140625" style="2" bestFit="1" customWidth="1"/>
    <col min="6945" max="6945" width="8.28515625" style="2" bestFit="1" customWidth="1"/>
    <col min="6946" max="6946" width="7.140625" style="2" bestFit="1" customWidth="1"/>
    <col min="6947" max="6947" width="8.28515625" style="2" bestFit="1" customWidth="1"/>
    <col min="6948" max="6948" width="7.140625" style="2" bestFit="1" customWidth="1"/>
    <col min="6949" max="6949" width="10" style="2" bestFit="1" customWidth="1"/>
    <col min="6950" max="6950" width="6.7109375" style="2" customWidth="1"/>
    <col min="6951" max="6951" width="6.85546875" style="2" customWidth="1"/>
    <col min="6952" max="6952" width="7.28515625" style="2" customWidth="1"/>
    <col min="6953" max="6953" width="6.5703125" style="2" customWidth="1"/>
    <col min="6954" max="6954" width="10" style="2" bestFit="1" customWidth="1"/>
    <col min="6955" max="7156" width="9.140625" style="2"/>
    <col min="7157" max="7157" width="25.7109375" style="2" customWidth="1"/>
    <col min="7158" max="7158" width="20" style="2" customWidth="1"/>
    <col min="7159" max="7159" width="13.140625" style="2" customWidth="1"/>
    <col min="7160" max="7160" width="10.85546875" style="2" customWidth="1"/>
    <col min="7161" max="7161" width="10.28515625" style="2" customWidth="1"/>
    <col min="7162" max="7163" width="10.140625" style="2" customWidth="1"/>
    <col min="7164" max="7164" width="12.140625" style="2" customWidth="1"/>
    <col min="7165" max="7165" width="11.140625" style="2" customWidth="1"/>
    <col min="7166" max="7166" width="10.42578125" style="2" customWidth="1"/>
    <col min="7167" max="7167" width="13.5703125" style="2" customWidth="1"/>
    <col min="7168" max="7168" width="13.7109375" style="2" customWidth="1"/>
    <col min="7169" max="7169" width="11.28515625" style="2" customWidth="1"/>
    <col min="7170" max="7170" width="14.28515625" style="2" customWidth="1"/>
    <col min="7171" max="7171" width="11.140625" style="2" customWidth="1"/>
    <col min="7172" max="7172" width="11.85546875" style="2" customWidth="1"/>
    <col min="7173" max="7173" width="11.7109375" style="2" customWidth="1"/>
    <col min="7174" max="7174" width="11.85546875" style="2" customWidth="1"/>
    <col min="7175" max="7175" width="10" style="2" customWidth="1"/>
    <col min="7176" max="7176" width="10.140625" style="2" customWidth="1"/>
    <col min="7177" max="7177" width="13.28515625" style="2" customWidth="1"/>
    <col min="7178" max="7178" width="13.42578125" style="2" customWidth="1"/>
    <col min="7179" max="7179" width="10.140625" style="2" customWidth="1"/>
    <col min="7180" max="7180" width="8.42578125" style="2" customWidth="1"/>
    <col min="7181" max="7181" width="9" style="2" customWidth="1"/>
    <col min="7182" max="7182" width="10" style="2" customWidth="1"/>
    <col min="7183" max="7183" width="8.7109375" style="2" customWidth="1"/>
    <col min="7184" max="7185" width="8.42578125" style="2" customWidth="1"/>
    <col min="7186" max="7186" width="8" style="2" customWidth="1"/>
    <col min="7187" max="7190" width="6.85546875" style="2" customWidth="1"/>
    <col min="7191" max="7191" width="8.28515625" style="2" bestFit="1" customWidth="1"/>
    <col min="7192" max="7192" width="6.85546875" style="2" customWidth="1"/>
    <col min="7193" max="7194" width="8.28515625" style="2" bestFit="1" customWidth="1"/>
    <col min="7195" max="7195" width="7.140625" style="2" bestFit="1" customWidth="1"/>
    <col min="7196" max="7198" width="8.28515625" style="2" bestFit="1" customWidth="1"/>
    <col min="7199" max="7199" width="6.85546875" style="2" customWidth="1"/>
    <col min="7200" max="7200" width="7.140625" style="2" bestFit="1" customWidth="1"/>
    <col min="7201" max="7201" width="8.28515625" style="2" bestFit="1" customWidth="1"/>
    <col min="7202" max="7202" width="7.140625" style="2" bestFit="1" customWidth="1"/>
    <col min="7203" max="7203" width="8.28515625" style="2" bestFit="1" customWidth="1"/>
    <col min="7204" max="7204" width="7.140625" style="2" bestFit="1" customWidth="1"/>
    <col min="7205" max="7205" width="10" style="2" bestFit="1" customWidth="1"/>
    <col min="7206" max="7206" width="6.7109375" style="2" customWidth="1"/>
    <col min="7207" max="7207" width="6.85546875" style="2" customWidth="1"/>
    <col min="7208" max="7208" width="7.28515625" style="2" customWidth="1"/>
    <col min="7209" max="7209" width="6.5703125" style="2" customWidth="1"/>
    <col min="7210" max="7210" width="10" style="2" bestFit="1" customWidth="1"/>
    <col min="7211" max="7412" width="9.140625" style="2"/>
    <col min="7413" max="7413" width="25.7109375" style="2" customWidth="1"/>
    <col min="7414" max="7414" width="20" style="2" customWidth="1"/>
    <col min="7415" max="7415" width="13.140625" style="2" customWidth="1"/>
    <col min="7416" max="7416" width="10.85546875" style="2" customWidth="1"/>
    <col min="7417" max="7417" width="10.28515625" style="2" customWidth="1"/>
    <col min="7418" max="7419" width="10.140625" style="2" customWidth="1"/>
    <col min="7420" max="7420" width="12.140625" style="2" customWidth="1"/>
    <col min="7421" max="7421" width="11.140625" style="2" customWidth="1"/>
    <col min="7422" max="7422" width="10.42578125" style="2" customWidth="1"/>
    <col min="7423" max="7423" width="13.5703125" style="2" customWidth="1"/>
    <col min="7424" max="7424" width="13.7109375" style="2" customWidth="1"/>
    <col min="7425" max="7425" width="11.28515625" style="2" customWidth="1"/>
    <col min="7426" max="7426" width="14.28515625" style="2" customWidth="1"/>
    <col min="7427" max="7427" width="11.140625" style="2" customWidth="1"/>
    <col min="7428" max="7428" width="11.85546875" style="2" customWidth="1"/>
    <col min="7429" max="7429" width="11.7109375" style="2" customWidth="1"/>
    <col min="7430" max="7430" width="11.85546875" style="2" customWidth="1"/>
    <col min="7431" max="7431" width="10" style="2" customWidth="1"/>
    <col min="7432" max="7432" width="10.140625" style="2" customWidth="1"/>
    <col min="7433" max="7433" width="13.28515625" style="2" customWidth="1"/>
    <col min="7434" max="7434" width="13.42578125" style="2" customWidth="1"/>
    <col min="7435" max="7435" width="10.140625" style="2" customWidth="1"/>
    <col min="7436" max="7436" width="8.42578125" style="2" customWidth="1"/>
    <col min="7437" max="7437" width="9" style="2" customWidth="1"/>
    <col min="7438" max="7438" width="10" style="2" customWidth="1"/>
    <col min="7439" max="7439" width="8.7109375" style="2" customWidth="1"/>
    <col min="7440" max="7441" width="8.42578125" style="2" customWidth="1"/>
    <col min="7442" max="7442" width="8" style="2" customWidth="1"/>
    <col min="7443" max="7446" width="6.85546875" style="2" customWidth="1"/>
    <col min="7447" max="7447" width="8.28515625" style="2" bestFit="1" customWidth="1"/>
    <col min="7448" max="7448" width="6.85546875" style="2" customWidth="1"/>
    <col min="7449" max="7450" width="8.28515625" style="2" bestFit="1" customWidth="1"/>
    <col min="7451" max="7451" width="7.140625" style="2" bestFit="1" customWidth="1"/>
    <col min="7452" max="7454" width="8.28515625" style="2" bestFit="1" customWidth="1"/>
    <col min="7455" max="7455" width="6.85546875" style="2" customWidth="1"/>
    <col min="7456" max="7456" width="7.140625" style="2" bestFit="1" customWidth="1"/>
    <col min="7457" max="7457" width="8.28515625" style="2" bestFit="1" customWidth="1"/>
    <col min="7458" max="7458" width="7.140625" style="2" bestFit="1" customWidth="1"/>
    <col min="7459" max="7459" width="8.28515625" style="2" bestFit="1" customWidth="1"/>
    <col min="7460" max="7460" width="7.140625" style="2" bestFit="1" customWidth="1"/>
    <col min="7461" max="7461" width="10" style="2" bestFit="1" customWidth="1"/>
    <col min="7462" max="7462" width="6.7109375" style="2" customWidth="1"/>
    <col min="7463" max="7463" width="6.85546875" style="2" customWidth="1"/>
    <col min="7464" max="7464" width="7.28515625" style="2" customWidth="1"/>
    <col min="7465" max="7465" width="6.5703125" style="2" customWidth="1"/>
    <col min="7466" max="7466" width="10" style="2" bestFit="1" customWidth="1"/>
    <col min="7467" max="7668" width="9.140625" style="2"/>
    <col min="7669" max="7669" width="25.7109375" style="2" customWidth="1"/>
    <col min="7670" max="7670" width="20" style="2" customWidth="1"/>
    <col min="7671" max="7671" width="13.140625" style="2" customWidth="1"/>
    <col min="7672" max="7672" width="10.85546875" style="2" customWidth="1"/>
    <col min="7673" max="7673" width="10.28515625" style="2" customWidth="1"/>
    <col min="7674" max="7675" width="10.140625" style="2" customWidth="1"/>
    <col min="7676" max="7676" width="12.140625" style="2" customWidth="1"/>
    <col min="7677" max="7677" width="11.140625" style="2" customWidth="1"/>
    <col min="7678" max="7678" width="10.42578125" style="2" customWidth="1"/>
    <col min="7679" max="7679" width="13.5703125" style="2" customWidth="1"/>
    <col min="7680" max="7680" width="13.7109375" style="2" customWidth="1"/>
    <col min="7681" max="7681" width="11.28515625" style="2" customWidth="1"/>
    <col min="7682" max="7682" width="14.28515625" style="2" customWidth="1"/>
    <col min="7683" max="7683" width="11.140625" style="2" customWidth="1"/>
    <col min="7684" max="7684" width="11.85546875" style="2" customWidth="1"/>
    <col min="7685" max="7685" width="11.7109375" style="2" customWidth="1"/>
    <col min="7686" max="7686" width="11.85546875" style="2" customWidth="1"/>
    <col min="7687" max="7687" width="10" style="2" customWidth="1"/>
    <col min="7688" max="7688" width="10.140625" style="2" customWidth="1"/>
    <col min="7689" max="7689" width="13.28515625" style="2" customWidth="1"/>
    <col min="7690" max="7690" width="13.42578125" style="2" customWidth="1"/>
    <col min="7691" max="7691" width="10.140625" style="2" customWidth="1"/>
    <col min="7692" max="7692" width="8.42578125" style="2" customWidth="1"/>
    <col min="7693" max="7693" width="9" style="2" customWidth="1"/>
    <col min="7694" max="7694" width="10" style="2" customWidth="1"/>
    <col min="7695" max="7695" width="8.7109375" style="2" customWidth="1"/>
    <col min="7696" max="7697" width="8.42578125" style="2" customWidth="1"/>
    <col min="7698" max="7698" width="8" style="2" customWidth="1"/>
    <col min="7699" max="7702" width="6.85546875" style="2" customWidth="1"/>
    <col min="7703" max="7703" width="8.28515625" style="2" bestFit="1" customWidth="1"/>
    <col min="7704" max="7704" width="6.85546875" style="2" customWidth="1"/>
    <col min="7705" max="7706" width="8.28515625" style="2" bestFit="1" customWidth="1"/>
    <col min="7707" max="7707" width="7.140625" style="2" bestFit="1" customWidth="1"/>
    <col min="7708" max="7710" width="8.28515625" style="2" bestFit="1" customWidth="1"/>
    <col min="7711" max="7711" width="6.85546875" style="2" customWidth="1"/>
    <col min="7712" max="7712" width="7.140625" style="2" bestFit="1" customWidth="1"/>
    <col min="7713" max="7713" width="8.28515625" style="2" bestFit="1" customWidth="1"/>
    <col min="7714" max="7714" width="7.140625" style="2" bestFit="1" customWidth="1"/>
    <col min="7715" max="7715" width="8.28515625" style="2" bestFit="1" customWidth="1"/>
    <col min="7716" max="7716" width="7.140625" style="2" bestFit="1" customWidth="1"/>
    <col min="7717" max="7717" width="10" style="2" bestFit="1" customWidth="1"/>
    <col min="7718" max="7718" width="6.7109375" style="2" customWidth="1"/>
    <col min="7719" max="7719" width="6.85546875" style="2" customWidth="1"/>
    <col min="7720" max="7720" width="7.28515625" style="2" customWidth="1"/>
    <col min="7721" max="7721" width="6.5703125" style="2" customWidth="1"/>
    <col min="7722" max="7722" width="10" style="2" bestFit="1" customWidth="1"/>
    <col min="7723" max="7924" width="9.140625" style="2"/>
    <col min="7925" max="7925" width="25.7109375" style="2" customWidth="1"/>
    <col min="7926" max="7926" width="20" style="2" customWidth="1"/>
    <col min="7927" max="7927" width="13.140625" style="2" customWidth="1"/>
    <col min="7928" max="7928" width="10.85546875" style="2" customWidth="1"/>
    <col min="7929" max="7929" width="10.28515625" style="2" customWidth="1"/>
    <col min="7930" max="7931" width="10.140625" style="2" customWidth="1"/>
    <col min="7932" max="7932" width="12.140625" style="2" customWidth="1"/>
    <col min="7933" max="7933" width="11.140625" style="2" customWidth="1"/>
    <col min="7934" max="7934" width="10.42578125" style="2" customWidth="1"/>
    <col min="7935" max="7935" width="13.5703125" style="2" customWidth="1"/>
    <col min="7936" max="7936" width="13.7109375" style="2" customWidth="1"/>
    <col min="7937" max="7937" width="11.28515625" style="2" customWidth="1"/>
    <col min="7938" max="7938" width="14.28515625" style="2" customWidth="1"/>
    <col min="7939" max="7939" width="11.140625" style="2" customWidth="1"/>
    <col min="7940" max="7940" width="11.85546875" style="2" customWidth="1"/>
    <col min="7941" max="7941" width="11.7109375" style="2" customWidth="1"/>
    <col min="7942" max="7942" width="11.85546875" style="2" customWidth="1"/>
    <col min="7943" max="7943" width="10" style="2" customWidth="1"/>
    <col min="7944" max="7944" width="10.140625" style="2" customWidth="1"/>
    <col min="7945" max="7945" width="13.28515625" style="2" customWidth="1"/>
    <col min="7946" max="7946" width="13.42578125" style="2" customWidth="1"/>
    <col min="7947" max="7947" width="10.140625" style="2" customWidth="1"/>
    <col min="7948" max="7948" width="8.42578125" style="2" customWidth="1"/>
    <col min="7949" max="7949" width="9" style="2" customWidth="1"/>
    <col min="7950" max="7950" width="10" style="2" customWidth="1"/>
    <col min="7951" max="7951" width="8.7109375" style="2" customWidth="1"/>
    <col min="7952" max="7953" width="8.42578125" style="2" customWidth="1"/>
    <col min="7954" max="7954" width="8" style="2" customWidth="1"/>
    <col min="7955" max="7958" width="6.85546875" style="2" customWidth="1"/>
    <col min="7959" max="7959" width="8.28515625" style="2" bestFit="1" customWidth="1"/>
    <col min="7960" max="7960" width="6.85546875" style="2" customWidth="1"/>
    <col min="7961" max="7962" width="8.28515625" style="2" bestFit="1" customWidth="1"/>
    <col min="7963" max="7963" width="7.140625" style="2" bestFit="1" customWidth="1"/>
    <col min="7964" max="7966" width="8.28515625" style="2" bestFit="1" customWidth="1"/>
    <col min="7967" max="7967" width="6.85546875" style="2" customWidth="1"/>
    <col min="7968" max="7968" width="7.140625" style="2" bestFit="1" customWidth="1"/>
    <col min="7969" max="7969" width="8.28515625" style="2" bestFit="1" customWidth="1"/>
    <col min="7970" max="7970" width="7.140625" style="2" bestFit="1" customWidth="1"/>
    <col min="7971" max="7971" width="8.28515625" style="2" bestFit="1" customWidth="1"/>
    <col min="7972" max="7972" width="7.140625" style="2" bestFit="1" customWidth="1"/>
    <col min="7973" max="7973" width="10" style="2" bestFit="1" customWidth="1"/>
    <col min="7974" max="7974" width="6.7109375" style="2" customWidth="1"/>
    <col min="7975" max="7975" width="6.85546875" style="2" customWidth="1"/>
    <col min="7976" max="7976" width="7.28515625" style="2" customWidth="1"/>
    <col min="7977" max="7977" width="6.5703125" style="2" customWidth="1"/>
    <col min="7978" max="7978" width="10" style="2" bestFit="1" customWidth="1"/>
    <col min="7979" max="8180" width="9.140625" style="2"/>
    <col min="8181" max="8181" width="25.7109375" style="2" customWidth="1"/>
    <col min="8182" max="8182" width="20" style="2" customWidth="1"/>
    <col min="8183" max="8183" width="13.140625" style="2" customWidth="1"/>
    <col min="8184" max="8184" width="10.85546875" style="2" customWidth="1"/>
    <col min="8185" max="8185" width="10.28515625" style="2" customWidth="1"/>
    <col min="8186" max="8187" width="10.140625" style="2" customWidth="1"/>
    <col min="8188" max="8188" width="12.140625" style="2" customWidth="1"/>
    <col min="8189" max="8189" width="11.140625" style="2" customWidth="1"/>
    <col min="8190" max="8190" width="10.42578125" style="2" customWidth="1"/>
    <col min="8191" max="8191" width="13.5703125" style="2" customWidth="1"/>
    <col min="8192" max="8192" width="13.7109375" style="2" customWidth="1"/>
    <col min="8193" max="8193" width="11.28515625" style="2" customWidth="1"/>
    <col min="8194" max="8194" width="14.28515625" style="2" customWidth="1"/>
    <col min="8195" max="8195" width="11.140625" style="2" customWidth="1"/>
    <col min="8196" max="8196" width="11.85546875" style="2" customWidth="1"/>
    <col min="8197" max="8197" width="11.7109375" style="2" customWidth="1"/>
    <col min="8198" max="8198" width="11.85546875" style="2" customWidth="1"/>
    <col min="8199" max="8199" width="10" style="2" customWidth="1"/>
    <col min="8200" max="8200" width="10.140625" style="2" customWidth="1"/>
    <col min="8201" max="8201" width="13.28515625" style="2" customWidth="1"/>
    <col min="8202" max="8202" width="13.42578125" style="2" customWidth="1"/>
    <col min="8203" max="8203" width="10.140625" style="2" customWidth="1"/>
    <col min="8204" max="8204" width="8.42578125" style="2" customWidth="1"/>
    <col min="8205" max="8205" width="9" style="2" customWidth="1"/>
    <col min="8206" max="8206" width="10" style="2" customWidth="1"/>
    <col min="8207" max="8207" width="8.7109375" style="2" customWidth="1"/>
    <col min="8208" max="8209" width="8.42578125" style="2" customWidth="1"/>
    <col min="8210" max="8210" width="8" style="2" customWidth="1"/>
    <col min="8211" max="8214" width="6.85546875" style="2" customWidth="1"/>
    <col min="8215" max="8215" width="8.28515625" style="2" bestFit="1" customWidth="1"/>
    <col min="8216" max="8216" width="6.85546875" style="2" customWidth="1"/>
    <col min="8217" max="8218" width="8.28515625" style="2" bestFit="1" customWidth="1"/>
    <col min="8219" max="8219" width="7.140625" style="2" bestFit="1" customWidth="1"/>
    <col min="8220" max="8222" width="8.28515625" style="2" bestFit="1" customWidth="1"/>
    <col min="8223" max="8223" width="6.85546875" style="2" customWidth="1"/>
    <col min="8224" max="8224" width="7.140625" style="2" bestFit="1" customWidth="1"/>
    <col min="8225" max="8225" width="8.28515625" style="2" bestFit="1" customWidth="1"/>
    <col min="8226" max="8226" width="7.140625" style="2" bestFit="1" customWidth="1"/>
    <col min="8227" max="8227" width="8.28515625" style="2" bestFit="1" customWidth="1"/>
    <col min="8228" max="8228" width="7.140625" style="2" bestFit="1" customWidth="1"/>
    <col min="8229" max="8229" width="10" style="2" bestFit="1" customWidth="1"/>
    <col min="8230" max="8230" width="6.7109375" style="2" customWidth="1"/>
    <col min="8231" max="8231" width="6.85546875" style="2" customWidth="1"/>
    <col min="8232" max="8232" width="7.28515625" style="2" customWidth="1"/>
    <col min="8233" max="8233" width="6.5703125" style="2" customWidth="1"/>
    <col min="8234" max="8234" width="10" style="2" bestFit="1" customWidth="1"/>
    <col min="8235" max="8436" width="9.140625" style="2"/>
    <col min="8437" max="8437" width="25.7109375" style="2" customWidth="1"/>
    <col min="8438" max="8438" width="20" style="2" customWidth="1"/>
    <col min="8439" max="8439" width="13.140625" style="2" customWidth="1"/>
    <col min="8440" max="8440" width="10.85546875" style="2" customWidth="1"/>
    <col min="8441" max="8441" width="10.28515625" style="2" customWidth="1"/>
    <col min="8442" max="8443" width="10.140625" style="2" customWidth="1"/>
    <col min="8444" max="8444" width="12.140625" style="2" customWidth="1"/>
    <col min="8445" max="8445" width="11.140625" style="2" customWidth="1"/>
    <col min="8446" max="8446" width="10.42578125" style="2" customWidth="1"/>
    <col min="8447" max="8447" width="13.5703125" style="2" customWidth="1"/>
    <col min="8448" max="8448" width="13.7109375" style="2" customWidth="1"/>
    <col min="8449" max="8449" width="11.28515625" style="2" customWidth="1"/>
    <col min="8450" max="8450" width="14.28515625" style="2" customWidth="1"/>
    <col min="8451" max="8451" width="11.140625" style="2" customWidth="1"/>
    <col min="8452" max="8452" width="11.85546875" style="2" customWidth="1"/>
    <col min="8453" max="8453" width="11.7109375" style="2" customWidth="1"/>
    <col min="8454" max="8454" width="11.85546875" style="2" customWidth="1"/>
    <col min="8455" max="8455" width="10" style="2" customWidth="1"/>
    <col min="8456" max="8456" width="10.140625" style="2" customWidth="1"/>
    <col min="8457" max="8457" width="13.28515625" style="2" customWidth="1"/>
    <col min="8458" max="8458" width="13.42578125" style="2" customWidth="1"/>
    <col min="8459" max="8459" width="10.140625" style="2" customWidth="1"/>
    <col min="8460" max="8460" width="8.42578125" style="2" customWidth="1"/>
    <col min="8461" max="8461" width="9" style="2" customWidth="1"/>
    <col min="8462" max="8462" width="10" style="2" customWidth="1"/>
    <col min="8463" max="8463" width="8.7109375" style="2" customWidth="1"/>
    <col min="8464" max="8465" width="8.42578125" style="2" customWidth="1"/>
    <col min="8466" max="8466" width="8" style="2" customWidth="1"/>
    <col min="8467" max="8470" width="6.85546875" style="2" customWidth="1"/>
    <col min="8471" max="8471" width="8.28515625" style="2" bestFit="1" customWidth="1"/>
    <col min="8472" max="8472" width="6.85546875" style="2" customWidth="1"/>
    <col min="8473" max="8474" width="8.28515625" style="2" bestFit="1" customWidth="1"/>
    <col min="8475" max="8475" width="7.140625" style="2" bestFit="1" customWidth="1"/>
    <col min="8476" max="8478" width="8.28515625" style="2" bestFit="1" customWidth="1"/>
    <col min="8479" max="8479" width="6.85546875" style="2" customWidth="1"/>
    <col min="8480" max="8480" width="7.140625" style="2" bestFit="1" customWidth="1"/>
    <col min="8481" max="8481" width="8.28515625" style="2" bestFit="1" customWidth="1"/>
    <col min="8482" max="8482" width="7.140625" style="2" bestFit="1" customWidth="1"/>
    <col min="8483" max="8483" width="8.28515625" style="2" bestFit="1" customWidth="1"/>
    <col min="8484" max="8484" width="7.140625" style="2" bestFit="1" customWidth="1"/>
    <col min="8485" max="8485" width="10" style="2" bestFit="1" customWidth="1"/>
    <col min="8486" max="8486" width="6.7109375" style="2" customWidth="1"/>
    <col min="8487" max="8487" width="6.85546875" style="2" customWidth="1"/>
    <col min="8488" max="8488" width="7.28515625" style="2" customWidth="1"/>
    <col min="8489" max="8489" width="6.5703125" style="2" customWidth="1"/>
    <col min="8490" max="8490" width="10" style="2" bestFit="1" customWidth="1"/>
    <col min="8491" max="8692" width="9.140625" style="2"/>
    <col min="8693" max="8693" width="25.7109375" style="2" customWidth="1"/>
    <col min="8694" max="8694" width="20" style="2" customWidth="1"/>
    <col min="8695" max="8695" width="13.140625" style="2" customWidth="1"/>
    <col min="8696" max="8696" width="10.85546875" style="2" customWidth="1"/>
    <col min="8697" max="8697" width="10.28515625" style="2" customWidth="1"/>
    <col min="8698" max="8699" width="10.140625" style="2" customWidth="1"/>
    <col min="8700" max="8700" width="12.140625" style="2" customWidth="1"/>
    <col min="8701" max="8701" width="11.140625" style="2" customWidth="1"/>
    <col min="8702" max="8702" width="10.42578125" style="2" customWidth="1"/>
    <col min="8703" max="8703" width="13.5703125" style="2" customWidth="1"/>
    <col min="8704" max="8704" width="13.7109375" style="2" customWidth="1"/>
    <col min="8705" max="8705" width="11.28515625" style="2" customWidth="1"/>
    <col min="8706" max="8706" width="14.28515625" style="2" customWidth="1"/>
    <col min="8707" max="8707" width="11.140625" style="2" customWidth="1"/>
    <col min="8708" max="8708" width="11.85546875" style="2" customWidth="1"/>
    <col min="8709" max="8709" width="11.7109375" style="2" customWidth="1"/>
    <col min="8710" max="8710" width="11.85546875" style="2" customWidth="1"/>
    <col min="8711" max="8711" width="10" style="2" customWidth="1"/>
    <col min="8712" max="8712" width="10.140625" style="2" customWidth="1"/>
    <col min="8713" max="8713" width="13.28515625" style="2" customWidth="1"/>
    <col min="8714" max="8714" width="13.42578125" style="2" customWidth="1"/>
    <col min="8715" max="8715" width="10.140625" style="2" customWidth="1"/>
    <col min="8716" max="8716" width="8.42578125" style="2" customWidth="1"/>
    <col min="8717" max="8717" width="9" style="2" customWidth="1"/>
    <col min="8718" max="8718" width="10" style="2" customWidth="1"/>
    <col min="8719" max="8719" width="8.7109375" style="2" customWidth="1"/>
    <col min="8720" max="8721" width="8.42578125" style="2" customWidth="1"/>
    <col min="8722" max="8722" width="8" style="2" customWidth="1"/>
    <col min="8723" max="8726" width="6.85546875" style="2" customWidth="1"/>
    <col min="8727" max="8727" width="8.28515625" style="2" bestFit="1" customWidth="1"/>
    <col min="8728" max="8728" width="6.85546875" style="2" customWidth="1"/>
    <col min="8729" max="8730" width="8.28515625" style="2" bestFit="1" customWidth="1"/>
    <col min="8731" max="8731" width="7.140625" style="2" bestFit="1" customWidth="1"/>
    <col min="8732" max="8734" width="8.28515625" style="2" bestFit="1" customWidth="1"/>
    <col min="8735" max="8735" width="6.85546875" style="2" customWidth="1"/>
    <col min="8736" max="8736" width="7.140625" style="2" bestFit="1" customWidth="1"/>
    <col min="8737" max="8737" width="8.28515625" style="2" bestFit="1" customWidth="1"/>
    <col min="8738" max="8738" width="7.140625" style="2" bestFit="1" customWidth="1"/>
    <col min="8739" max="8739" width="8.28515625" style="2" bestFit="1" customWidth="1"/>
    <col min="8740" max="8740" width="7.140625" style="2" bestFit="1" customWidth="1"/>
    <col min="8741" max="8741" width="10" style="2" bestFit="1" customWidth="1"/>
    <col min="8742" max="8742" width="6.7109375" style="2" customWidth="1"/>
    <col min="8743" max="8743" width="6.85546875" style="2" customWidth="1"/>
    <col min="8744" max="8744" width="7.28515625" style="2" customWidth="1"/>
    <col min="8745" max="8745" width="6.5703125" style="2" customWidth="1"/>
    <col min="8746" max="8746" width="10" style="2" bestFit="1" customWidth="1"/>
    <col min="8747" max="8948" width="9.140625" style="2"/>
    <col min="8949" max="8949" width="25.7109375" style="2" customWidth="1"/>
    <col min="8950" max="8950" width="20" style="2" customWidth="1"/>
    <col min="8951" max="8951" width="13.140625" style="2" customWidth="1"/>
    <col min="8952" max="8952" width="10.85546875" style="2" customWidth="1"/>
    <col min="8953" max="8953" width="10.28515625" style="2" customWidth="1"/>
    <col min="8954" max="8955" width="10.140625" style="2" customWidth="1"/>
    <col min="8956" max="8956" width="12.140625" style="2" customWidth="1"/>
    <col min="8957" max="8957" width="11.140625" style="2" customWidth="1"/>
    <col min="8958" max="8958" width="10.42578125" style="2" customWidth="1"/>
    <col min="8959" max="8959" width="13.5703125" style="2" customWidth="1"/>
    <col min="8960" max="8960" width="13.7109375" style="2" customWidth="1"/>
    <col min="8961" max="8961" width="11.28515625" style="2" customWidth="1"/>
    <col min="8962" max="8962" width="14.28515625" style="2" customWidth="1"/>
    <col min="8963" max="8963" width="11.140625" style="2" customWidth="1"/>
    <col min="8964" max="8964" width="11.85546875" style="2" customWidth="1"/>
    <col min="8965" max="8965" width="11.7109375" style="2" customWidth="1"/>
    <col min="8966" max="8966" width="11.85546875" style="2" customWidth="1"/>
    <col min="8967" max="8967" width="10" style="2" customWidth="1"/>
    <col min="8968" max="8968" width="10.140625" style="2" customWidth="1"/>
    <col min="8969" max="8969" width="13.28515625" style="2" customWidth="1"/>
    <col min="8970" max="8970" width="13.42578125" style="2" customWidth="1"/>
    <col min="8971" max="8971" width="10.140625" style="2" customWidth="1"/>
    <col min="8972" max="8972" width="8.42578125" style="2" customWidth="1"/>
    <col min="8973" max="8973" width="9" style="2" customWidth="1"/>
    <col min="8974" max="8974" width="10" style="2" customWidth="1"/>
    <col min="8975" max="8975" width="8.7109375" style="2" customWidth="1"/>
    <col min="8976" max="8977" width="8.42578125" style="2" customWidth="1"/>
    <col min="8978" max="8978" width="8" style="2" customWidth="1"/>
    <col min="8979" max="8982" width="6.85546875" style="2" customWidth="1"/>
    <col min="8983" max="8983" width="8.28515625" style="2" bestFit="1" customWidth="1"/>
    <col min="8984" max="8984" width="6.85546875" style="2" customWidth="1"/>
    <col min="8985" max="8986" width="8.28515625" style="2" bestFit="1" customWidth="1"/>
    <col min="8987" max="8987" width="7.140625" style="2" bestFit="1" customWidth="1"/>
    <col min="8988" max="8990" width="8.28515625" style="2" bestFit="1" customWidth="1"/>
    <col min="8991" max="8991" width="6.85546875" style="2" customWidth="1"/>
    <col min="8992" max="8992" width="7.140625" style="2" bestFit="1" customWidth="1"/>
    <col min="8993" max="8993" width="8.28515625" style="2" bestFit="1" customWidth="1"/>
    <col min="8994" max="8994" width="7.140625" style="2" bestFit="1" customWidth="1"/>
    <col min="8995" max="8995" width="8.28515625" style="2" bestFit="1" customWidth="1"/>
    <col min="8996" max="8996" width="7.140625" style="2" bestFit="1" customWidth="1"/>
    <col min="8997" max="8997" width="10" style="2" bestFit="1" customWidth="1"/>
    <col min="8998" max="8998" width="6.7109375" style="2" customWidth="1"/>
    <col min="8999" max="8999" width="6.85546875" style="2" customWidth="1"/>
    <col min="9000" max="9000" width="7.28515625" style="2" customWidth="1"/>
    <col min="9001" max="9001" width="6.5703125" style="2" customWidth="1"/>
    <col min="9002" max="9002" width="10" style="2" bestFit="1" customWidth="1"/>
    <col min="9003" max="9204" width="9.140625" style="2"/>
    <col min="9205" max="9205" width="25.7109375" style="2" customWidth="1"/>
    <col min="9206" max="9206" width="20" style="2" customWidth="1"/>
    <col min="9207" max="9207" width="13.140625" style="2" customWidth="1"/>
    <col min="9208" max="9208" width="10.85546875" style="2" customWidth="1"/>
    <col min="9209" max="9209" width="10.28515625" style="2" customWidth="1"/>
    <col min="9210" max="9211" width="10.140625" style="2" customWidth="1"/>
    <col min="9212" max="9212" width="12.140625" style="2" customWidth="1"/>
    <col min="9213" max="9213" width="11.140625" style="2" customWidth="1"/>
    <col min="9214" max="9214" width="10.42578125" style="2" customWidth="1"/>
    <col min="9215" max="9215" width="13.5703125" style="2" customWidth="1"/>
    <col min="9216" max="9216" width="13.7109375" style="2" customWidth="1"/>
    <col min="9217" max="9217" width="11.28515625" style="2" customWidth="1"/>
    <col min="9218" max="9218" width="14.28515625" style="2" customWidth="1"/>
    <col min="9219" max="9219" width="11.140625" style="2" customWidth="1"/>
    <col min="9220" max="9220" width="11.85546875" style="2" customWidth="1"/>
    <col min="9221" max="9221" width="11.7109375" style="2" customWidth="1"/>
    <col min="9222" max="9222" width="11.85546875" style="2" customWidth="1"/>
    <col min="9223" max="9223" width="10" style="2" customWidth="1"/>
    <col min="9224" max="9224" width="10.140625" style="2" customWidth="1"/>
    <col min="9225" max="9225" width="13.28515625" style="2" customWidth="1"/>
    <col min="9226" max="9226" width="13.42578125" style="2" customWidth="1"/>
    <col min="9227" max="9227" width="10.140625" style="2" customWidth="1"/>
    <col min="9228" max="9228" width="8.42578125" style="2" customWidth="1"/>
    <col min="9229" max="9229" width="9" style="2" customWidth="1"/>
    <col min="9230" max="9230" width="10" style="2" customWidth="1"/>
    <col min="9231" max="9231" width="8.7109375" style="2" customWidth="1"/>
    <col min="9232" max="9233" width="8.42578125" style="2" customWidth="1"/>
    <col min="9234" max="9234" width="8" style="2" customWidth="1"/>
    <col min="9235" max="9238" width="6.85546875" style="2" customWidth="1"/>
    <col min="9239" max="9239" width="8.28515625" style="2" bestFit="1" customWidth="1"/>
    <col min="9240" max="9240" width="6.85546875" style="2" customWidth="1"/>
    <col min="9241" max="9242" width="8.28515625" style="2" bestFit="1" customWidth="1"/>
    <col min="9243" max="9243" width="7.140625" style="2" bestFit="1" customWidth="1"/>
    <col min="9244" max="9246" width="8.28515625" style="2" bestFit="1" customWidth="1"/>
    <col min="9247" max="9247" width="6.85546875" style="2" customWidth="1"/>
    <col min="9248" max="9248" width="7.140625" style="2" bestFit="1" customWidth="1"/>
    <col min="9249" max="9249" width="8.28515625" style="2" bestFit="1" customWidth="1"/>
    <col min="9250" max="9250" width="7.140625" style="2" bestFit="1" customWidth="1"/>
    <col min="9251" max="9251" width="8.28515625" style="2" bestFit="1" customWidth="1"/>
    <col min="9252" max="9252" width="7.140625" style="2" bestFit="1" customWidth="1"/>
    <col min="9253" max="9253" width="10" style="2" bestFit="1" customWidth="1"/>
    <col min="9254" max="9254" width="6.7109375" style="2" customWidth="1"/>
    <col min="9255" max="9255" width="6.85546875" style="2" customWidth="1"/>
    <col min="9256" max="9256" width="7.28515625" style="2" customWidth="1"/>
    <col min="9257" max="9257" width="6.5703125" style="2" customWidth="1"/>
    <col min="9258" max="9258" width="10" style="2" bestFit="1" customWidth="1"/>
    <col min="9259" max="9460" width="9.140625" style="2"/>
    <col min="9461" max="9461" width="25.7109375" style="2" customWidth="1"/>
    <col min="9462" max="9462" width="20" style="2" customWidth="1"/>
    <col min="9463" max="9463" width="13.140625" style="2" customWidth="1"/>
    <col min="9464" max="9464" width="10.85546875" style="2" customWidth="1"/>
    <col min="9465" max="9465" width="10.28515625" style="2" customWidth="1"/>
    <col min="9466" max="9467" width="10.140625" style="2" customWidth="1"/>
    <col min="9468" max="9468" width="12.140625" style="2" customWidth="1"/>
    <col min="9469" max="9469" width="11.140625" style="2" customWidth="1"/>
    <col min="9470" max="9470" width="10.42578125" style="2" customWidth="1"/>
    <col min="9471" max="9471" width="13.5703125" style="2" customWidth="1"/>
    <col min="9472" max="9472" width="13.7109375" style="2" customWidth="1"/>
    <col min="9473" max="9473" width="11.28515625" style="2" customWidth="1"/>
    <col min="9474" max="9474" width="14.28515625" style="2" customWidth="1"/>
    <col min="9475" max="9475" width="11.140625" style="2" customWidth="1"/>
    <col min="9476" max="9476" width="11.85546875" style="2" customWidth="1"/>
    <col min="9477" max="9477" width="11.7109375" style="2" customWidth="1"/>
    <col min="9478" max="9478" width="11.85546875" style="2" customWidth="1"/>
    <col min="9479" max="9479" width="10" style="2" customWidth="1"/>
    <col min="9480" max="9480" width="10.140625" style="2" customWidth="1"/>
    <col min="9481" max="9481" width="13.28515625" style="2" customWidth="1"/>
    <col min="9482" max="9482" width="13.42578125" style="2" customWidth="1"/>
    <col min="9483" max="9483" width="10.140625" style="2" customWidth="1"/>
    <col min="9484" max="9484" width="8.42578125" style="2" customWidth="1"/>
    <col min="9485" max="9485" width="9" style="2" customWidth="1"/>
    <col min="9486" max="9486" width="10" style="2" customWidth="1"/>
    <col min="9487" max="9487" width="8.7109375" style="2" customWidth="1"/>
    <col min="9488" max="9489" width="8.42578125" style="2" customWidth="1"/>
    <col min="9490" max="9490" width="8" style="2" customWidth="1"/>
    <col min="9491" max="9494" width="6.85546875" style="2" customWidth="1"/>
    <col min="9495" max="9495" width="8.28515625" style="2" bestFit="1" customWidth="1"/>
    <col min="9496" max="9496" width="6.85546875" style="2" customWidth="1"/>
    <col min="9497" max="9498" width="8.28515625" style="2" bestFit="1" customWidth="1"/>
    <col min="9499" max="9499" width="7.140625" style="2" bestFit="1" customWidth="1"/>
    <col min="9500" max="9502" width="8.28515625" style="2" bestFit="1" customWidth="1"/>
    <col min="9503" max="9503" width="6.85546875" style="2" customWidth="1"/>
    <col min="9504" max="9504" width="7.140625" style="2" bestFit="1" customWidth="1"/>
    <col min="9505" max="9505" width="8.28515625" style="2" bestFit="1" customWidth="1"/>
    <col min="9506" max="9506" width="7.140625" style="2" bestFit="1" customWidth="1"/>
    <col min="9507" max="9507" width="8.28515625" style="2" bestFit="1" customWidth="1"/>
    <col min="9508" max="9508" width="7.140625" style="2" bestFit="1" customWidth="1"/>
    <col min="9509" max="9509" width="10" style="2" bestFit="1" customWidth="1"/>
    <col min="9510" max="9510" width="6.7109375" style="2" customWidth="1"/>
    <col min="9511" max="9511" width="6.85546875" style="2" customWidth="1"/>
    <col min="9512" max="9512" width="7.28515625" style="2" customWidth="1"/>
    <col min="9513" max="9513" width="6.5703125" style="2" customWidth="1"/>
    <col min="9514" max="9514" width="10" style="2" bestFit="1" customWidth="1"/>
    <col min="9515" max="9716" width="9.140625" style="2"/>
    <col min="9717" max="9717" width="25.7109375" style="2" customWidth="1"/>
    <col min="9718" max="9718" width="20" style="2" customWidth="1"/>
    <col min="9719" max="9719" width="13.140625" style="2" customWidth="1"/>
    <col min="9720" max="9720" width="10.85546875" style="2" customWidth="1"/>
    <col min="9721" max="9721" width="10.28515625" style="2" customWidth="1"/>
    <col min="9722" max="9723" width="10.140625" style="2" customWidth="1"/>
    <col min="9724" max="9724" width="12.140625" style="2" customWidth="1"/>
    <col min="9725" max="9725" width="11.140625" style="2" customWidth="1"/>
    <col min="9726" max="9726" width="10.42578125" style="2" customWidth="1"/>
    <col min="9727" max="9727" width="13.5703125" style="2" customWidth="1"/>
    <col min="9728" max="9728" width="13.7109375" style="2" customWidth="1"/>
    <col min="9729" max="9729" width="11.28515625" style="2" customWidth="1"/>
    <col min="9730" max="9730" width="14.28515625" style="2" customWidth="1"/>
    <col min="9731" max="9731" width="11.140625" style="2" customWidth="1"/>
    <col min="9732" max="9732" width="11.85546875" style="2" customWidth="1"/>
    <col min="9733" max="9733" width="11.7109375" style="2" customWidth="1"/>
    <col min="9734" max="9734" width="11.85546875" style="2" customWidth="1"/>
    <col min="9735" max="9735" width="10" style="2" customWidth="1"/>
    <col min="9736" max="9736" width="10.140625" style="2" customWidth="1"/>
    <col min="9737" max="9737" width="13.28515625" style="2" customWidth="1"/>
    <col min="9738" max="9738" width="13.42578125" style="2" customWidth="1"/>
    <col min="9739" max="9739" width="10.140625" style="2" customWidth="1"/>
    <col min="9740" max="9740" width="8.42578125" style="2" customWidth="1"/>
    <col min="9741" max="9741" width="9" style="2" customWidth="1"/>
    <col min="9742" max="9742" width="10" style="2" customWidth="1"/>
    <col min="9743" max="9743" width="8.7109375" style="2" customWidth="1"/>
    <col min="9744" max="9745" width="8.42578125" style="2" customWidth="1"/>
    <col min="9746" max="9746" width="8" style="2" customWidth="1"/>
    <col min="9747" max="9750" width="6.85546875" style="2" customWidth="1"/>
    <col min="9751" max="9751" width="8.28515625" style="2" bestFit="1" customWidth="1"/>
    <col min="9752" max="9752" width="6.85546875" style="2" customWidth="1"/>
    <col min="9753" max="9754" width="8.28515625" style="2" bestFit="1" customWidth="1"/>
    <col min="9755" max="9755" width="7.140625" style="2" bestFit="1" customWidth="1"/>
    <col min="9756" max="9758" width="8.28515625" style="2" bestFit="1" customWidth="1"/>
    <col min="9759" max="9759" width="6.85546875" style="2" customWidth="1"/>
    <col min="9760" max="9760" width="7.140625" style="2" bestFit="1" customWidth="1"/>
    <col min="9761" max="9761" width="8.28515625" style="2" bestFit="1" customWidth="1"/>
    <col min="9762" max="9762" width="7.140625" style="2" bestFit="1" customWidth="1"/>
    <col min="9763" max="9763" width="8.28515625" style="2" bestFit="1" customWidth="1"/>
    <col min="9764" max="9764" width="7.140625" style="2" bestFit="1" customWidth="1"/>
    <col min="9765" max="9765" width="10" style="2" bestFit="1" customWidth="1"/>
    <col min="9766" max="9766" width="6.7109375" style="2" customWidth="1"/>
    <col min="9767" max="9767" width="6.85546875" style="2" customWidth="1"/>
    <col min="9768" max="9768" width="7.28515625" style="2" customWidth="1"/>
    <col min="9769" max="9769" width="6.5703125" style="2" customWidth="1"/>
    <col min="9770" max="9770" width="10" style="2" bestFit="1" customWidth="1"/>
    <col min="9771" max="9972" width="9.140625" style="2"/>
    <col min="9973" max="9973" width="25.7109375" style="2" customWidth="1"/>
    <col min="9974" max="9974" width="20" style="2" customWidth="1"/>
    <col min="9975" max="9975" width="13.140625" style="2" customWidth="1"/>
    <col min="9976" max="9976" width="10.85546875" style="2" customWidth="1"/>
    <col min="9977" max="9977" width="10.28515625" style="2" customWidth="1"/>
    <col min="9978" max="9979" width="10.140625" style="2" customWidth="1"/>
    <col min="9980" max="9980" width="12.140625" style="2" customWidth="1"/>
    <col min="9981" max="9981" width="11.140625" style="2" customWidth="1"/>
    <col min="9982" max="9982" width="10.42578125" style="2" customWidth="1"/>
    <col min="9983" max="9983" width="13.5703125" style="2" customWidth="1"/>
    <col min="9984" max="9984" width="13.7109375" style="2" customWidth="1"/>
    <col min="9985" max="9985" width="11.28515625" style="2" customWidth="1"/>
    <col min="9986" max="9986" width="14.28515625" style="2" customWidth="1"/>
    <col min="9987" max="9987" width="11.140625" style="2" customWidth="1"/>
    <col min="9988" max="9988" width="11.85546875" style="2" customWidth="1"/>
    <col min="9989" max="9989" width="11.7109375" style="2" customWidth="1"/>
    <col min="9990" max="9990" width="11.85546875" style="2" customWidth="1"/>
    <col min="9991" max="9991" width="10" style="2" customWidth="1"/>
    <col min="9992" max="9992" width="10.140625" style="2" customWidth="1"/>
    <col min="9993" max="9993" width="13.28515625" style="2" customWidth="1"/>
    <col min="9994" max="9994" width="13.42578125" style="2" customWidth="1"/>
    <col min="9995" max="9995" width="10.140625" style="2" customWidth="1"/>
    <col min="9996" max="9996" width="8.42578125" style="2" customWidth="1"/>
    <col min="9997" max="9997" width="9" style="2" customWidth="1"/>
    <col min="9998" max="9998" width="10" style="2" customWidth="1"/>
    <col min="9999" max="9999" width="8.7109375" style="2" customWidth="1"/>
    <col min="10000" max="10001" width="8.42578125" style="2" customWidth="1"/>
    <col min="10002" max="10002" width="8" style="2" customWidth="1"/>
    <col min="10003" max="10006" width="6.85546875" style="2" customWidth="1"/>
    <col min="10007" max="10007" width="8.28515625" style="2" bestFit="1" customWidth="1"/>
    <col min="10008" max="10008" width="6.85546875" style="2" customWidth="1"/>
    <col min="10009" max="10010" width="8.28515625" style="2" bestFit="1" customWidth="1"/>
    <col min="10011" max="10011" width="7.140625" style="2" bestFit="1" customWidth="1"/>
    <col min="10012" max="10014" width="8.28515625" style="2" bestFit="1" customWidth="1"/>
    <col min="10015" max="10015" width="6.85546875" style="2" customWidth="1"/>
    <col min="10016" max="10016" width="7.140625" style="2" bestFit="1" customWidth="1"/>
    <col min="10017" max="10017" width="8.28515625" style="2" bestFit="1" customWidth="1"/>
    <col min="10018" max="10018" width="7.140625" style="2" bestFit="1" customWidth="1"/>
    <col min="10019" max="10019" width="8.28515625" style="2" bestFit="1" customWidth="1"/>
    <col min="10020" max="10020" width="7.140625" style="2" bestFit="1" customWidth="1"/>
    <col min="10021" max="10021" width="10" style="2" bestFit="1" customWidth="1"/>
    <col min="10022" max="10022" width="6.7109375" style="2" customWidth="1"/>
    <col min="10023" max="10023" width="6.85546875" style="2" customWidth="1"/>
    <col min="10024" max="10024" width="7.28515625" style="2" customWidth="1"/>
    <col min="10025" max="10025" width="6.5703125" style="2" customWidth="1"/>
    <col min="10026" max="10026" width="10" style="2" bestFit="1" customWidth="1"/>
    <col min="10027" max="10228" width="9.140625" style="2"/>
    <col min="10229" max="10229" width="25.7109375" style="2" customWidth="1"/>
    <col min="10230" max="10230" width="20" style="2" customWidth="1"/>
    <col min="10231" max="10231" width="13.140625" style="2" customWidth="1"/>
    <col min="10232" max="10232" width="10.85546875" style="2" customWidth="1"/>
    <col min="10233" max="10233" width="10.28515625" style="2" customWidth="1"/>
    <col min="10234" max="10235" width="10.140625" style="2" customWidth="1"/>
    <col min="10236" max="10236" width="12.140625" style="2" customWidth="1"/>
    <col min="10237" max="10237" width="11.140625" style="2" customWidth="1"/>
    <col min="10238" max="10238" width="10.42578125" style="2" customWidth="1"/>
    <col min="10239" max="10239" width="13.5703125" style="2" customWidth="1"/>
    <col min="10240" max="10240" width="13.7109375" style="2" customWidth="1"/>
    <col min="10241" max="10241" width="11.28515625" style="2" customWidth="1"/>
    <col min="10242" max="10242" width="14.28515625" style="2" customWidth="1"/>
    <col min="10243" max="10243" width="11.140625" style="2" customWidth="1"/>
    <col min="10244" max="10244" width="11.85546875" style="2" customWidth="1"/>
    <col min="10245" max="10245" width="11.7109375" style="2" customWidth="1"/>
    <col min="10246" max="10246" width="11.85546875" style="2" customWidth="1"/>
    <col min="10247" max="10247" width="10" style="2" customWidth="1"/>
    <col min="10248" max="10248" width="10.140625" style="2" customWidth="1"/>
    <col min="10249" max="10249" width="13.28515625" style="2" customWidth="1"/>
    <col min="10250" max="10250" width="13.42578125" style="2" customWidth="1"/>
    <col min="10251" max="10251" width="10.140625" style="2" customWidth="1"/>
    <col min="10252" max="10252" width="8.42578125" style="2" customWidth="1"/>
    <col min="10253" max="10253" width="9" style="2" customWidth="1"/>
    <col min="10254" max="10254" width="10" style="2" customWidth="1"/>
    <col min="10255" max="10255" width="8.7109375" style="2" customWidth="1"/>
    <col min="10256" max="10257" width="8.42578125" style="2" customWidth="1"/>
    <col min="10258" max="10258" width="8" style="2" customWidth="1"/>
    <col min="10259" max="10262" width="6.85546875" style="2" customWidth="1"/>
    <col min="10263" max="10263" width="8.28515625" style="2" bestFit="1" customWidth="1"/>
    <col min="10264" max="10264" width="6.85546875" style="2" customWidth="1"/>
    <col min="10265" max="10266" width="8.28515625" style="2" bestFit="1" customWidth="1"/>
    <col min="10267" max="10267" width="7.140625" style="2" bestFit="1" customWidth="1"/>
    <col min="10268" max="10270" width="8.28515625" style="2" bestFit="1" customWidth="1"/>
    <col min="10271" max="10271" width="6.85546875" style="2" customWidth="1"/>
    <col min="10272" max="10272" width="7.140625" style="2" bestFit="1" customWidth="1"/>
    <col min="10273" max="10273" width="8.28515625" style="2" bestFit="1" customWidth="1"/>
    <col min="10274" max="10274" width="7.140625" style="2" bestFit="1" customWidth="1"/>
    <col min="10275" max="10275" width="8.28515625" style="2" bestFit="1" customWidth="1"/>
    <col min="10276" max="10276" width="7.140625" style="2" bestFit="1" customWidth="1"/>
    <col min="10277" max="10277" width="10" style="2" bestFit="1" customWidth="1"/>
    <col min="10278" max="10278" width="6.7109375" style="2" customWidth="1"/>
    <col min="10279" max="10279" width="6.85546875" style="2" customWidth="1"/>
    <col min="10280" max="10280" width="7.28515625" style="2" customWidth="1"/>
    <col min="10281" max="10281" width="6.5703125" style="2" customWidth="1"/>
    <col min="10282" max="10282" width="10" style="2" bestFit="1" customWidth="1"/>
    <col min="10283" max="10484" width="9.140625" style="2"/>
    <col min="10485" max="10485" width="25.7109375" style="2" customWidth="1"/>
    <col min="10486" max="10486" width="20" style="2" customWidth="1"/>
    <col min="10487" max="10487" width="13.140625" style="2" customWidth="1"/>
    <col min="10488" max="10488" width="10.85546875" style="2" customWidth="1"/>
    <col min="10489" max="10489" width="10.28515625" style="2" customWidth="1"/>
    <col min="10490" max="10491" width="10.140625" style="2" customWidth="1"/>
    <col min="10492" max="10492" width="12.140625" style="2" customWidth="1"/>
    <col min="10493" max="10493" width="11.140625" style="2" customWidth="1"/>
    <col min="10494" max="10494" width="10.42578125" style="2" customWidth="1"/>
    <col min="10495" max="10495" width="13.5703125" style="2" customWidth="1"/>
    <col min="10496" max="10496" width="13.7109375" style="2" customWidth="1"/>
    <col min="10497" max="10497" width="11.28515625" style="2" customWidth="1"/>
    <col min="10498" max="10498" width="14.28515625" style="2" customWidth="1"/>
    <col min="10499" max="10499" width="11.140625" style="2" customWidth="1"/>
    <col min="10500" max="10500" width="11.85546875" style="2" customWidth="1"/>
    <col min="10501" max="10501" width="11.7109375" style="2" customWidth="1"/>
    <col min="10502" max="10502" width="11.85546875" style="2" customWidth="1"/>
    <col min="10503" max="10503" width="10" style="2" customWidth="1"/>
    <col min="10504" max="10504" width="10.140625" style="2" customWidth="1"/>
    <col min="10505" max="10505" width="13.28515625" style="2" customWidth="1"/>
    <col min="10506" max="10506" width="13.42578125" style="2" customWidth="1"/>
    <col min="10507" max="10507" width="10.140625" style="2" customWidth="1"/>
    <col min="10508" max="10508" width="8.42578125" style="2" customWidth="1"/>
    <col min="10509" max="10509" width="9" style="2" customWidth="1"/>
    <col min="10510" max="10510" width="10" style="2" customWidth="1"/>
    <col min="10511" max="10511" width="8.7109375" style="2" customWidth="1"/>
    <col min="10512" max="10513" width="8.42578125" style="2" customWidth="1"/>
    <col min="10514" max="10514" width="8" style="2" customWidth="1"/>
    <col min="10515" max="10518" width="6.85546875" style="2" customWidth="1"/>
    <col min="10519" max="10519" width="8.28515625" style="2" bestFit="1" customWidth="1"/>
    <col min="10520" max="10520" width="6.85546875" style="2" customWidth="1"/>
    <col min="10521" max="10522" width="8.28515625" style="2" bestFit="1" customWidth="1"/>
    <col min="10523" max="10523" width="7.140625" style="2" bestFit="1" customWidth="1"/>
    <col min="10524" max="10526" width="8.28515625" style="2" bestFit="1" customWidth="1"/>
    <col min="10527" max="10527" width="6.85546875" style="2" customWidth="1"/>
    <col min="10528" max="10528" width="7.140625" style="2" bestFit="1" customWidth="1"/>
    <col min="10529" max="10529" width="8.28515625" style="2" bestFit="1" customWidth="1"/>
    <col min="10530" max="10530" width="7.140625" style="2" bestFit="1" customWidth="1"/>
    <col min="10531" max="10531" width="8.28515625" style="2" bestFit="1" customWidth="1"/>
    <col min="10532" max="10532" width="7.140625" style="2" bestFit="1" customWidth="1"/>
    <col min="10533" max="10533" width="10" style="2" bestFit="1" customWidth="1"/>
    <col min="10534" max="10534" width="6.7109375" style="2" customWidth="1"/>
    <col min="10535" max="10535" width="6.85546875" style="2" customWidth="1"/>
    <col min="10536" max="10536" width="7.28515625" style="2" customWidth="1"/>
    <col min="10537" max="10537" width="6.5703125" style="2" customWidth="1"/>
    <col min="10538" max="10538" width="10" style="2" bestFit="1" customWidth="1"/>
    <col min="10539" max="10740" width="9.140625" style="2"/>
    <col min="10741" max="10741" width="25.7109375" style="2" customWidth="1"/>
    <col min="10742" max="10742" width="20" style="2" customWidth="1"/>
    <col min="10743" max="10743" width="13.140625" style="2" customWidth="1"/>
    <col min="10744" max="10744" width="10.85546875" style="2" customWidth="1"/>
    <col min="10745" max="10745" width="10.28515625" style="2" customWidth="1"/>
    <col min="10746" max="10747" width="10.140625" style="2" customWidth="1"/>
    <col min="10748" max="10748" width="12.140625" style="2" customWidth="1"/>
    <col min="10749" max="10749" width="11.140625" style="2" customWidth="1"/>
    <col min="10750" max="10750" width="10.42578125" style="2" customWidth="1"/>
    <col min="10751" max="10751" width="13.5703125" style="2" customWidth="1"/>
    <col min="10752" max="10752" width="13.7109375" style="2" customWidth="1"/>
    <col min="10753" max="10753" width="11.28515625" style="2" customWidth="1"/>
    <col min="10754" max="10754" width="14.28515625" style="2" customWidth="1"/>
    <col min="10755" max="10755" width="11.140625" style="2" customWidth="1"/>
    <col min="10756" max="10756" width="11.85546875" style="2" customWidth="1"/>
    <col min="10757" max="10757" width="11.7109375" style="2" customWidth="1"/>
    <col min="10758" max="10758" width="11.85546875" style="2" customWidth="1"/>
    <col min="10759" max="10759" width="10" style="2" customWidth="1"/>
    <col min="10760" max="10760" width="10.140625" style="2" customWidth="1"/>
    <col min="10761" max="10761" width="13.28515625" style="2" customWidth="1"/>
    <col min="10762" max="10762" width="13.42578125" style="2" customWidth="1"/>
    <col min="10763" max="10763" width="10.140625" style="2" customWidth="1"/>
    <col min="10764" max="10764" width="8.42578125" style="2" customWidth="1"/>
    <col min="10765" max="10765" width="9" style="2" customWidth="1"/>
    <col min="10766" max="10766" width="10" style="2" customWidth="1"/>
    <col min="10767" max="10767" width="8.7109375" style="2" customWidth="1"/>
    <col min="10768" max="10769" width="8.42578125" style="2" customWidth="1"/>
    <col min="10770" max="10770" width="8" style="2" customWidth="1"/>
    <col min="10771" max="10774" width="6.85546875" style="2" customWidth="1"/>
    <col min="10775" max="10775" width="8.28515625" style="2" bestFit="1" customWidth="1"/>
    <col min="10776" max="10776" width="6.85546875" style="2" customWidth="1"/>
    <col min="10777" max="10778" width="8.28515625" style="2" bestFit="1" customWidth="1"/>
    <col min="10779" max="10779" width="7.140625" style="2" bestFit="1" customWidth="1"/>
    <col min="10780" max="10782" width="8.28515625" style="2" bestFit="1" customWidth="1"/>
    <col min="10783" max="10783" width="6.85546875" style="2" customWidth="1"/>
    <col min="10784" max="10784" width="7.140625" style="2" bestFit="1" customWidth="1"/>
    <col min="10785" max="10785" width="8.28515625" style="2" bestFit="1" customWidth="1"/>
    <col min="10786" max="10786" width="7.140625" style="2" bestFit="1" customWidth="1"/>
    <col min="10787" max="10787" width="8.28515625" style="2" bestFit="1" customWidth="1"/>
    <col min="10788" max="10788" width="7.140625" style="2" bestFit="1" customWidth="1"/>
    <col min="10789" max="10789" width="10" style="2" bestFit="1" customWidth="1"/>
    <col min="10790" max="10790" width="6.7109375" style="2" customWidth="1"/>
    <col min="10791" max="10791" width="6.85546875" style="2" customWidth="1"/>
    <col min="10792" max="10792" width="7.28515625" style="2" customWidth="1"/>
    <col min="10793" max="10793" width="6.5703125" style="2" customWidth="1"/>
    <col min="10794" max="10794" width="10" style="2" bestFit="1" customWidth="1"/>
    <col min="10795" max="10996" width="9.140625" style="2"/>
    <col min="10997" max="10997" width="25.7109375" style="2" customWidth="1"/>
    <col min="10998" max="10998" width="20" style="2" customWidth="1"/>
    <col min="10999" max="10999" width="13.140625" style="2" customWidth="1"/>
    <col min="11000" max="11000" width="10.85546875" style="2" customWidth="1"/>
    <col min="11001" max="11001" width="10.28515625" style="2" customWidth="1"/>
    <col min="11002" max="11003" width="10.140625" style="2" customWidth="1"/>
    <col min="11004" max="11004" width="12.140625" style="2" customWidth="1"/>
    <col min="11005" max="11005" width="11.140625" style="2" customWidth="1"/>
    <col min="11006" max="11006" width="10.42578125" style="2" customWidth="1"/>
    <col min="11007" max="11007" width="13.5703125" style="2" customWidth="1"/>
    <col min="11008" max="11008" width="13.7109375" style="2" customWidth="1"/>
    <col min="11009" max="11009" width="11.28515625" style="2" customWidth="1"/>
    <col min="11010" max="11010" width="14.28515625" style="2" customWidth="1"/>
    <col min="11011" max="11011" width="11.140625" style="2" customWidth="1"/>
    <col min="11012" max="11012" width="11.85546875" style="2" customWidth="1"/>
    <col min="11013" max="11013" width="11.7109375" style="2" customWidth="1"/>
    <col min="11014" max="11014" width="11.85546875" style="2" customWidth="1"/>
    <col min="11015" max="11015" width="10" style="2" customWidth="1"/>
    <col min="11016" max="11016" width="10.140625" style="2" customWidth="1"/>
    <col min="11017" max="11017" width="13.28515625" style="2" customWidth="1"/>
    <col min="11018" max="11018" width="13.42578125" style="2" customWidth="1"/>
    <col min="11019" max="11019" width="10.140625" style="2" customWidth="1"/>
    <col min="11020" max="11020" width="8.42578125" style="2" customWidth="1"/>
    <col min="11021" max="11021" width="9" style="2" customWidth="1"/>
    <col min="11022" max="11022" width="10" style="2" customWidth="1"/>
    <col min="11023" max="11023" width="8.7109375" style="2" customWidth="1"/>
    <col min="11024" max="11025" width="8.42578125" style="2" customWidth="1"/>
    <col min="11026" max="11026" width="8" style="2" customWidth="1"/>
    <col min="11027" max="11030" width="6.85546875" style="2" customWidth="1"/>
    <col min="11031" max="11031" width="8.28515625" style="2" bestFit="1" customWidth="1"/>
    <col min="11032" max="11032" width="6.85546875" style="2" customWidth="1"/>
    <col min="11033" max="11034" width="8.28515625" style="2" bestFit="1" customWidth="1"/>
    <col min="11035" max="11035" width="7.140625" style="2" bestFit="1" customWidth="1"/>
    <col min="11036" max="11038" width="8.28515625" style="2" bestFit="1" customWidth="1"/>
    <col min="11039" max="11039" width="6.85546875" style="2" customWidth="1"/>
    <col min="11040" max="11040" width="7.140625" style="2" bestFit="1" customWidth="1"/>
    <col min="11041" max="11041" width="8.28515625" style="2" bestFit="1" customWidth="1"/>
    <col min="11042" max="11042" width="7.140625" style="2" bestFit="1" customWidth="1"/>
    <col min="11043" max="11043" width="8.28515625" style="2" bestFit="1" customWidth="1"/>
    <col min="11044" max="11044" width="7.140625" style="2" bestFit="1" customWidth="1"/>
    <col min="11045" max="11045" width="10" style="2" bestFit="1" customWidth="1"/>
    <col min="11046" max="11046" width="6.7109375" style="2" customWidth="1"/>
    <col min="11047" max="11047" width="6.85546875" style="2" customWidth="1"/>
    <col min="11048" max="11048" width="7.28515625" style="2" customWidth="1"/>
    <col min="11049" max="11049" width="6.5703125" style="2" customWidth="1"/>
    <col min="11050" max="11050" width="10" style="2" bestFit="1" customWidth="1"/>
    <col min="11051" max="11252" width="9.140625" style="2"/>
    <col min="11253" max="11253" width="25.7109375" style="2" customWidth="1"/>
    <col min="11254" max="11254" width="20" style="2" customWidth="1"/>
    <col min="11255" max="11255" width="13.140625" style="2" customWidth="1"/>
    <col min="11256" max="11256" width="10.85546875" style="2" customWidth="1"/>
    <col min="11257" max="11257" width="10.28515625" style="2" customWidth="1"/>
    <col min="11258" max="11259" width="10.140625" style="2" customWidth="1"/>
    <col min="11260" max="11260" width="12.140625" style="2" customWidth="1"/>
    <col min="11261" max="11261" width="11.140625" style="2" customWidth="1"/>
    <col min="11262" max="11262" width="10.42578125" style="2" customWidth="1"/>
    <col min="11263" max="11263" width="13.5703125" style="2" customWidth="1"/>
    <col min="11264" max="11264" width="13.7109375" style="2" customWidth="1"/>
    <col min="11265" max="11265" width="11.28515625" style="2" customWidth="1"/>
    <col min="11266" max="11266" width="14.28515625" style="2" customWidth="1"/>
    <col min="11267" max="11267" width="11.140625" style="2" customWidth="1"/>
    <col min="11268" max="11268" width="11.85546875" style="2" customWidth="1"/>
    <col min="11269" max="11269" width="11.7109375" style="2" customWidth="1"/>
    <col min="11270" max="11270" width="11.85546875" style="2" customWidth="1"/>
    <col min="11271" max="11271" width="10" style="2" customWidth="1"/>
    <col min="11272" max="11272" width="10.140625" style="2" customWidth="1"/>
    <col min="11273" max="11273" width="13.28515625" style="2" customWidth="1"/>
    <col min="11274" max="11274" width="13.42578125" style="2" customWidth="1"/>
    <col min="11275" max="11275" width="10.140625" style="2" customWidth="1"/>
    <col min="11276" max="11276" width="8.42578125" style="2" customWidth="1"/>
    <col min="11277" max="11277" width="9" style="2" customWidth="1"/>
    <col min="11278" max="11278" width="10" style="2" customWidth="1"/>
    <col min="11279" max="11279" width="8.7109375" style="2" customWidth="1"/>
    <col min="11280" max="11281" width="8.42578125" style="2" customWidth="1"/>
    <col min="11282" max="11282" width="8" style="2" customWidth="1"/>
    <col min="11283" max="11286" width="6.85546875" style="2" customWidth="1"/>
    <col min="11287" max="11287" width="8.28515625" style="2" bestFit="1" customWidth="1"/>
    <col min="11288" max="11288" width="6.85546875" style="2" customWidth="1"/>
    <col min="11289" max="11290" width="8.28515625" style="2" bestFit="1" customWidth="1"/>
    <col min="11291" max="11291" width="7.140625" style="2" bestFit="1" customWidth="1"/>
    <col min="11292" max="11294" width="8.28515625" style="2" bestFit="1" customWidth="1"/>
    <col min="11295" max="11295" width="6.85546875" style="2" customWidth="1"/>
    <col min="11296" max="11296" width="7.140625" style="2" bestFit="1" customWidth="1"/>
    <col min="11297" max="11297" width="8.28515625" style="2" bestFit="1" customWidth="1"/>
    <col min="11298" max="11298" width="7.140625" style="2" bestFit="1" customWidth="1"/>
    <col min="11299" max="11299" width="8.28515625" style="2" bestFit="1" customWidth="1"/>
    <col min="11300" max="11300" width="7.140625" style="2" bestFit="1" customWidth="1"/>
    <col min="11301" max="11301" width="10" style="2" bestFit="1" customWidth="1"/>
    <col min="11302" max="11302" width="6.7109375" style="2" customWidth="1"/>
    <col min="11303" max="11303" width="6.85546875" style="2" customWidth="1"/>
    <col min="11304" max="11304" width="7.28515625" style="2" customWidth="1"/>
    <col min="11305" max="11305" width="6.5703125" style="2" customWidth="1"/>
    <col min="11306" max="11306" width="10" style="2" bestFit="1" customWidth="1"/>
    <col min="11307" max="11508" width="9.140625" style="2"/>
    <col min="11509" max="11509" width="25.7109375" style="2" customWidth="1"/>
    <col min="11510" max="11510" width="20" style="2" customWidth="1"/>
    <col min="11511" max="11511" width="13.140625" style="2" customWidth="1"/>
    <col min="11512" max="11512" width="10.85546875" style="2" customWidth="1"/>
    <col min="11513" max="11513" width="10.28515625" style="2" customWidth="1"/>
    <col min="11514" max="11515" width="10.140625" style="2" customWidth="1"/>
    <col min="11516" max="11516" width="12.140625" style="2" customWidth="1"/>
    <col min="11517" max="11517" width="11.140625" style="2" customWidth="1"/>
    <col min="11518" max="11518" width="10.42578125" style="2" customWidth="1"/>
    <col min="11519" max="11519" width="13.5703125" style="2" customWidth="1"/>
    <col min="11520" max="11520" width="13.7109375" style="2" customWidth="1"/>
    <col min="11521" max="11521" width="11.28515625" style="2" customWidth="1"/>
    <col min="11522" max="11522" width="14.28515625" style="2" customWidth="1"/>
    <col min="11523" max="11523" width="11.140625" style="2" customWidth="1"/>
    <col min="11524" max="11524" width="11.85546875" style="2" customWidth="1"/>
    <col min="11525" max="11525" width="11.7109375" style="2" customWidth="1"/>
    <col min="11526" max="11526" width="11.85546875" style="2" customWidth="1"/>
    <col min="11527" max="11527" width="10" style="2" customWidth="1"/>
    <col min="11528" max="11528" width="10.140625" style="2" customWidth="1"/>
    <col min="11529" max="11529" width="13.28515625" style="2" customWidth="1"/>
    <col min="11530" max="11530" width="13.42578125" style="2" customWidth="1"/>
    <col min="11531" max="11531" width="10.140625" style="2" customWidth="1"/>
    <col min="11532" max="11532" width="8.42578125" style="2" customWidth="1"/>
    <col min="11533" max="11533" width="9" style="2" customWidth="1"/>
    <col min="11534" max="11534" width="10" style="2" customWidth="1"/>
    <col min="11535" max="11535" width="8.7109375" style="2" customWidth="1"/>
    <col min="11536" max="11537" width="8.42578125" style="2" customWidth="1"/>
    <col min="11538" max="11538" width="8" style="2" customWidth="1"/>
    <col min="11539" max="11542" width="6.85546875" style="2" customWidth="1"/>
    <col min="11543" max="11543" width="8.28515625" style="2" bestFit="1" customWidth="1"/>
    <col min="11544" max="11544" width="6.85546875" style="2" customWidth="1"/>
    <col min="11545" max="11546" width="8.28515625" style="2" bestFit="1" customWidth="1"/>
    <col min="11547" max="11547" width="7.140625" style="2" bestFit="1" customWidth="1"/>
    <col min="11548" max="11550" width="8.28515625" style="2" bestFit="1" customWidth="1"/>
    <col min="11551" max="11551" width="6.85546875" style="2" customWidth="1"/>
    <col min="11552" max="11552" width="7.140625" style="2" bestFit="1" customWidth="1"/>
    <col min="11553" max="11553" width="8.28515625" style="2" bestFit="1" customWidth="1"/>
    <col min="11554" max="11554" width="7.140625" style="2" bestFit="1" customWidth="1"/>
    <col min="11555" max="11555" width="8.28515625" style="2" bestFit="1" customWidth="1"/>
    <col min="11556" max="11556" width="7.140625" style="2" bestFit="1" customWidth="1"/>
    <col min="11557" max="11557" width="10" style="2" bestFit="1" customWidth="1"/>
    <col min="11558" max="11558" width="6.7109375" style="2" customWidth="1"/>
    <col min="11559" max="11559" width="6.85546875" style="2" customWidth="1"/>
    <col min="11560" max="11560" width="7.28515625" style="2" customWidth="1"/>
    <col min="11561" max="11561" width="6.5703125" style="2" customWidth="1"/>
    <col min="11562" max="11562" width="10" style="2" bestFit="1" customWidth="1"/>
    <col min="11563" max="11764" width="9.140625" style="2"/>
    <col min="11765" max="11765" width="25.7109375" style="2" customWidth="1"/>
    <col min="11766" max="11766" width="20" style="2" customWidth="1"/>
    <col min="11767" max="11767" width="13.140625" style="2" customWidth="1"/>
    <col min="11768" max="11768" width="10.85546875" style="2" customWidth="1"/>
    <col min="11769" max="11769" width="10.28515625" style="2" customWidth="1"/>
    <col min="11770" max="11771" width="10.140625" style="2" customWidth="1"/>
    <col min="11772" max="11772" width="12.140625" style="2" customWidth="1"/>
    <col min="11773" max="11773" width="11.140625" style="2" customWidth="1"/>
    <col min="11774" max="11774" width="10.42578125" style="2" customWidth="1"/>
    <col min="11775" max="11775" width="13.5703125" style="2" customWidth="1"/>
    <col min="11776" max="11776" width="13.7109375" style="2" customWidth="1"/>
    <col min="11777" max="11777" width="11.28515625" style="2" customWidth="1"/>
    <col min="11778" max="11778" width="14.28515625" style="2" customWidth="1"/>
    <col min="11779" max="11779" width="11.140625" style="2" customWidth="1"/>
    <col min="11780" max="11780" width="11.85546875" style="2" customWidth="1"/>
    <col min="11781" max="11781" width="11.7109375" style="2" customWidth="1"/>
    <col min="11782" max="11782" width="11.85546875" style="2" customWidth="1"/>
    <col min="11783" max="11783" width="10" style="2" customWidth="1"/>
    <col min="11784" max="11784" width="10.140625" style="2" customWidth="1"/>
    <col min="11785" max="11785" width="13.28515625" style="2" customWidth="1"/>
    <col min="11786" max="11786" width="13.42578125" style="2" customWidth="1"/>
    <col min="11787" max="11787" width="10.140625" style="2" customWidth="1"/>
    <col min="11788" max="11788" width="8.42578125" style="2" customWidth="1"/>
    <col min="11789" max="11789" width="9" style="2" customWidth="1"/>
    <col min="11790" max="11790" width="10" style="2" customWidth="1"/>
    <col min="11791" max="11791" width="8.7109375" style="2" customWidth="1"/>
    <col min="11792" max="11793" width="8.42578125" style="2" customWidth="1"/>
    <col min="11794" max="11794" width="8" style="2" customWidth="1"/>
    <col min="11795" max="11798" width="6.85546875" style="2" customWidth="1"/>
    <col min="11799" max="11799" width="8.28515625" style="2" bestFit="1" customWidth="1"/>
    <col min="11800" max="11800" width="6.85546875" style="2" customWidth="1"/>
    <col min="11801" max="11802" width="8.28515625" style="2" bestFit="1" customWidth="1"/>
    <col min="11803" max="11803" width="7.140625" style="2" bestFit="1" customWidth="1"/>
    <col min="11804" max="11806" width="8.28515625" style="2" bestFit="1" customWidth="1"/>
    <col min="11807" max="11807" width="6.85546875" style="2" customWidth="1"/>
    <col min="11808" max="11808" width="7.140625" style="2" bestFit="1" customWidth="1"/>
    <col min="11809" max="11809" width="8.28515625" style="2" bestFit="1" customWidth="1"/>
    <col min="11810" max="11810" width="7.140625" style="2" bestFit="1" customWidth="1"/>
    <col min="11811" max="11811" width="8.28515625" style="2" bestFit="1" customWidth="1"/>
    <col min="11812" max="11812" width="7.140625" style="2" bestFit="1" customWidth="1"/>
    <col min="11813" max="11813" width="10" style="2" bestFit="1" customWidth="1"/>
    <col min="11814" max="11814" width="6.7109375" style="2" customWidth="1"/>
    <col min="11815" max="11815" width="6.85546875" style="2" customWidth="1"/>
    <col min="11816" max="11816" width="7.28515625" style="2" customWidth="1"/>
    <col min="11817" max="11817" width="6.5703125" style="2" customWidth="1"/>
    <col min="11818" max="11818" width="10" style="2" bestFit="1" customWidth="1"/>
    <col min="11819" max="12020" width="9.140625" style="2"/>
    <col min="12021" max="12021" width="25.7109375" style="2" customWidth="1"/>
    <col min="12022" max="12022" width="20" style="2" customWidth="1"/>
    <col min="12023" max="12023" width="13.140625" style="2" customWidth="1"/>
    <col min="12024" max="12024" width="10.85546875" style="2" customWidth="1"/>
    <col min="12025" max="12025" width="10.28515625" style="2" customWidth="1"/>
    <col min="12026" max="12027" width="10.140625" style="2" customWidth="1"/>
    <col min="12028" max="12028" width="12.140625" style="2" customWidth="1"/>
    <col min="12029" max="12029" width="11.140625" style="2" customWidth="1"/>
    <col min="12030" max="12030" width="10.42578125" style="2" customWidth="1"/>
    <col min="12031" max="12031" width="13.5703125" style="2" customWidth="1"/>
    <col min="12032" max="12032" width="13.7109375" style="2" customWidth="1"/>
    <col min="12033" max="12033" width="11.28515625" style="2" customWidth="1"/>
    <col min="12034" max="12034" width="14.28515625" style="2" customWidth="1"/>
    <col min="12035" max="12035" width="11.140625" style="2" customWidth="1"/>
    <col min="12036" max="12036" width="11.85546875" style="2" customWidth="1"/>
    <col min="12037" max="12037" width="11.7109375" style="2" customWidth="1"/>
    <col min="12038" max="12038" width="11.85546875" style="2" customWidth="1"/>
    <col min="12039" max="12039" width="10" style="2" customWidth="1"/>
    <col min="12040" max="12040" width="10.140625" style="2" customWidth="1"/>
    <col min="12041" max="12041" width="13.28515625" style="2" customWidth="1"/>
    <col min="12042" max="12042" width="13.42578125" style="2" customWidth="1"/>
    <col min="12043" max="12043" width="10.140625" style="2" customWidth="1"/>
    <col min="12044" max="12044" width="8.42578125" style="2" customWidth="1"/>
    <col min="12045" max="12045" width="9" style="2" customWidth="1"/>
    <col min="12046" max="12046" width="10" style="2" customWidth="1"/>
    <col min="12047" max="12047" width="8.7109375" style="2" customWidth="1"/>
    <col min="12048" max="12049" width="8.42578125" style="2" customWidth="1"/>
    <col min="12050" max="12050" width="8" style="2" customWidth="1"/>
    <col min="12051" max="12054" width="6.85546875" style="2" customWidth="1"/>
    <col min="12055" max="12055" width="8.28515625" style="2" bestFit="1" customWidth="1"/>
    <col min="12056" max="12056" width="6.85546875" style="2" customWidth="1"/>
    <col min="12057" max="12058" width="8.28515625" style="2" bestFit="1" customWidth="1"/>
    <col min="12059" max="12059" width="7.140625" style="2" bestFit="1" customWidth="1"/>
    <col min="12060" max="12062" width="8.28515625" style="2" bestFit="1" customWidth="1"/>
    <col min="12063" max="12063" width="6.85546875" style="2" customWidth="1"/>
    <col min="12064" max="12064" width="7.140625" style="2" bestFit="1" customWidth="1"/>
    <col min="12065" max="12065" width="8.28515625" style="2" bestFit="1" customWidth="1"/>
    <col min="12066" max="12066" width="7.140625" style="2" bestFit="1" customWidth="1"/>
    <col min="12067" max="12067" width="8.28515625" style="2" bestFit="1" customWidth="1"/>
    <col min="12068" max="12068" width="7.140625" style="2" bestFit="1" customWidth="1"/>
    <col min="12069" max="12069" width="10" style="2" bestFit="1" customWidth="1"/>
    <col min="12070" max="12070" width="6.7109375" style="2" customWidth="1"/>
    <col min="12071" max="12071" width="6.85546875" style="2" customWidth="1"/>
    <col min="12072" max="12072" width="7.28515625" style="2" customWidth="1"/>
    <col min="12073" max="12073" width="6.5703125" style="2" customWidth="1"/>
    <col min="12074" max="12074" width="10" style="2" bestFit="1" customWidth="1"/>
    <col min="12075" max="12276" width="9.140625" style="2"/>
    <col min="12277" max="12277" width="25.7109375" style="2" customWidth="1"/>
    <col min="12278" max="12278" width="20" style="2" customWidth="1"/>
    <col min="12279" max="12279" width="13.140625" style="2" customWidth="1"/>
    <col min="12280" max="12280" width="10.85546875" style="2" customWidth="1"/>
    <col min="12281" max="12281" width="10.28515625" style="2" customWidth="1"/>
    <col min="12282" max="12283" width="10.140625" style="2" customWidth="1"/>
    <col min="12284" max="12284" width="12.140625" style="2" customWidth="1"/>
    <col min="12285" max="12285" width="11.140625" style="2" customWidth="1"/>
    <col min="12286" max="12286" width="10.42578125" style="2" customWidth="1"/>
    <col min="12287" max="12287" width="13.5703125" style="2" customWidth="1"/>
    <col min="12288" max="12288" width="13.7109375" style="2" customWidth="1"/>
    <col min="12289" max="12289" width="11.28515625" style="2" customWidth="1"/>
    <col min="12290" max="12290" width="14.28515625" style="2" customWidth="1"/>
    <col min="12291" max="12291" width="11.140625" style="2" customWidth="1"/>
    <col min="12292" max="12292" width="11.85546875" style="2" customWidth="1"/>
    <col min="12293" max="12293" width="11.7109375" style="2" customWidth="1"/>
    <col min="12294" max="12294" width="11.85546875" style="2" customWidth="1"/>
    <col min="12295" max="12295" width="10" style="2" customWidth="1"/>
    <col min="12296" max="12296" width="10.140625" style="2" customWidth="1"/>
    <col min="12297" max="12297" width="13.28515625" style="2" customWidth="1"/>
    <col min="12298" max="12298" width="13.42578125" style="2" customWidth="1"/>
    <col min="12299" max="12299" width="10.140625" style="2" customWidth="1"/>
    <col min="12300" max="12300" width="8.42578125" style="2" customWidth="1"/>
    <col min="12301" max="12301" width="9" style="2" customWidth="1"/>
    <col min="12302" max="12302" width="10" style="2" customWidth="1"/>
    <col min="12303" max="12303" width="8.7109375" style="2" customWidth="1"/>
    <col min="12304" max="12305" width="8.42578125" style="2" customWidth="1"/>
    <col min="12306" max="12306" width="8" style="2" customWidth="1"/>
    <col min="12307" max="12310" width="6.85546875" style="2" customWidth="1"/>
    <col min="12311" max="12311" width="8.28515625" style="2" bestFit="1" customWidth="1"/>
    <col min="12312" max="12312" width="6.85546875" style="2" customWidth="1"/>
    <col min="12313" max="12314" width="8.28515625" style="2" bestFit="1" customWidth="1"/>
    <col min="12315" max="12315" width="7.140625" style="2" bestFit="1" customWidth="1"/>
    <col min="12316" max="12318" width="8.28515625" style="2" bestFit="1" customWidth="1"/>
    <col min="12319" max="12319" width="6.85546875" style="2" customWidth="1"/>
    <col min="12320" max="12320" width="7.140625" style="2" bestFit="1" customWidth="1"/>
    <col min="12321" max="12321" width="8.28515625" style="2" bestFit="1" customWidth="1"/>
    <col min="12322" max="12322" width="7.140625" style="2" bestFit="1" customWidth="1"/>
    <col min="12323" max="12323" width="8.28515625" style="2" bestFit="1" customWidth="1"/>
    <col min="12324" max="12324" width="7.140625" style="2" bestFit="1" customWidth="1"/>
    <col min="12325" max="12325" width="10" style="2" bestFit="1" customWidth="1"/>
    <col min="12326" max="12326" width="6.7109375" style="2" customWidth="1"/>
    <col min="12327" max="12327" width="6.85546875" style="2" customWidth="1"/>
    <col min="12328" max="12328" width="7.28515625" style="2" customWidth="1"/>
    <col min="12329" max="12329" width="6.5703125" style="2" customWidth="1"/>
    <col min="12330" max="12330" width="10" style="2" bestFit="1" customWidth="1"/>
    <col min="12331" max="12532" width="9.140625" style="2"/>
    <col min="12533" max="12533" width="25.7109375" style="2" customWidth="1"/>
    <col min="12534" max="12534" width="20" style="2" customWidth="1"/>
    <col min="12535" max="12535" width="13.140625" style="2" customWidth="1"/>
    <col min="12536" max="12536" width="10.85546875" style="2" customWidth="1"/>
    <col min="12537" max="12537" width="10.28515625" style="2" customWidth="1"/>
    <col min="12538" max="12539" width="10.140625" style="2" customWidth="1"/>
    <col min="12540" max="12540" width="12.140625" style="2" customWidth="1"/>
    <col min="12541" max="12541" width="11.140625" style="2" customWidth="1"/>
    <col min="12542" max="12542" width="10.42578125" style="2" customWidth="1"/>
    <col min="12543" max="12543" width="13.5703125" style="2" customWidth="1"/>
    <col min="12544" max="12544" width="13.7109375" style="2" customWidth="1"/>
    <col min="12545" max="12545" width="11.28515625" style="2" customWidth="1"/>
    <col min="12546" max="12546" width="14.28515625" style="2" customWidth="1"/>
    <col min="12547" max="12547" width="11.140625" style="2" customWidth="1"/>
    <col min="12548" max="12548" width="11.85546875" style="2" customWidth="1"/>
    <col min="12549" max="12549" width="11.7109375" style="2" customWidth="1"/>
    <col min="12550" max="12550" width="11.85546875" style="2" customWidth="1"/>
    <col min="12551" max="12551" width="10" style="2" customWidth="1"/>
    <col min="12552" max="12552" width="10.140625" style="2" customWidth="1"/>
    <col min="12553" max="12553" width="13.28515625" style="2" customWidth="1"/>
    <col min="12554" max="12554" width="13.42578125" style="2" customWidth="1"/>
    <col min="12555" max="12555" width="10.140625" style="2" customWidth="1"/>
    <col min="12556" max="12556" width="8.42578125" style="2" customWidth="1"/>
    <col min="12557" max="12557" width="9" style="2" customWidth="1"/>
    <col min="12558" max="12558" width="10" style="2" customWidth="1"/>
    <col min="12559" max="12559" width="8.7109375" style="2" customWidth="1"/>
    <col min="12560" max="12561" width="8.42578125" style="2" customWidth="1"/>
    <col min="12562" max="12562" width="8" style="2" customWidth="1"/>
    <col min="12563" max="12566" width="6.85546875" style="2" customWidth="1"/>
    <col min="12567" max="12567" width="8.28515625" style="2" bestFit="1" customWidth="1"/>
    <col min="12568" max="12568" width="6.85546875" style="2" customWidth="1"/>
    <col min="12569" max="12570" width="8.28515625" style="2" bestFit="1" customWidth="1"/>
    <col min="12571" max="12571" width="7.140625" style="2" bestFit="1" customWidth="1"/>
    <col min="12572" max="12574" width="8.28515625" style="2" bestFit="1" customWidth="1"/>
    <col min="12575" max="12575" width="6.85546875" style="2" customWidth="1"/>
    <col min="12576" max="12576" width="7.140625" style="2" bestFit="1" customWidth="1"/>
    <col min="12577" max="12577" width="8.28515625" style="2" bestFit="1" customWidth="1"/>
    <col min="12578" max="12578" width="7.140625" style="2" bestFit="1" customWidth="1"/>
    <col min="12579" max="12579" width="8.28515625" style="2" bestFit="1" customWidth="1"/>
    <col min="12580" max="12580" width="7.140625" style="2" bestFit="1" customWidth="1"/>
    <col min="12581" max="12581" width="10" style="2" bestFit="1" customWidth="1"/>
    <col min="12582" max="12582" width="6.7109375" style="2" customWidth="1"/>
    <col min="12583" max="12583" width="6.85546875" style="2" customWidth="1"/>
    <col min="12584" max="12584" width="7.28515625" style="2" customWidth="1"/>
    <col min="12585" max="12585" width="6.5703125" style="2" customWidth="1"/>
    <col min="12586" max="12586" width="10" style="2" bestFit="1" customWidth="1"/>
    <col min="12587" max="12788" width="9.140625" style="2"/>
    <col min="12789" max="12789" width="25.7109375" style="2" customWidth="1"/>
    <col min="12790" max="12790" width="20" style="2" customWidth="1"/>
    <col min="12791" max="12791" width="13.140625" style="2" customWidth="1"/>
    <col min="12792" max="12792" width="10.85546875" style="2" customWidth="1"/>
    <col min="12793" max="12793" width="10.28515625" style="2" customWidth="1"/>
    <col min="12794" max="12795" width="10.140625" style="2" customWidth="1"/>
    <col min="12796" max="12796" width="12.140625" style="2" customWidth="1"/>
    <col min="12797" max="12797" width="11.140625" style="2" customWidth="1"/>
    <col min="12798" max="12798" width="10.42578125" style="2" customWidth="1"/>
    <col min="12799" max="12799" width="13.5703125" style="2" customWidth="1"/>
    <col min="12800" max="12800" width="13.7109375" style="2" customWidth="1"/>
    <col min="12801" max="12801" width="11.28515625" style="2" customWidth="1"/>
    <col min="12802" max="12802" width="14.28515625" style="2" customWidth="1"/>
    <col min="12803" max="12803" width="11.140625" style="2" customWidth="1"/>
    <col min="12804" max="12804" width="11.85546875" style="2" customWidth="1"/>
    <col min="12805" max="12805" width="11.7109375" style="2" customWidth="1"/>
    <col min="12806" max="12806" width="11.85546875" style="2" customWidth="1"/>
    <col min="12807" max="12807" width="10" style="2" customWidth="1"/>
    <col min="12808" max="12808" width="10.140625" style="2" customWidth="1"/>
    <col min="12809" max="12809" width="13.28515625" style="2" customWidth="1"/>
    <col min="12810" max="12810" width="13.42578125" style="2" customWidth="1"/>
    <col min="12811" max="12811" width="10.140625" style="2" customWidth="1"/>
    <col min="12812" max="12812" width="8.42578125" style="2" customWidth="1"/>
    <col min="12813" max="12813" width="9" style="2" customWidth="1"/>
    <col min="12814" max="12814" width="10" style="2" customWidth="1"/>
    <col min="12815" max="12815" width="8.7109375" style="2" customWidth="1"/>
    <col min="12816" max="12817" width="8.42578125" style="2" customWidth="1"/>
    <col min="12818" max="12818" width="8" style="2" customWidth="1"/>
    <col min="12819" max="12822" width="6.85546875" style="2" customWidth="1"/>
    <col min="12823" max="12823" width="8.28515625" style="2" bestFit="1" customWidth="1"/>
    <col min="12824" max="12824" width="6.85546875" style="2" customWidth="1"/>
    <col min="12825" max="12826" width="8.28515625" style="2" bestFit="1" customWidth="1"/>
    <col min="12827" max="12827" width="7.140625" style="2" bestFit="1" customWidth="1"/>
    <col min="12828" max="12830" width="8.28515625" style="2" bestFit="1" customWidth="1"/>
    <col min="12831" max="12831" width="6.85546875" style="2" customWidth="1"/>
    <col min="12832" max="12832" width="7.140625" style="2" bestFit="1" customWidth="1"/>
    <col min="12833" max="12833" width="8.28515625" style="2" bestFit="1" customWidth="1"/>
    <col min="12834" max="12834" width="7.140625" style="2" bestFit="1" customWidth="1"/>
    <col min="12835" max="12835" width="8.28515625" style="2" bestFit="1" customWidth="1"/>
    <col min="12836" max="12836" width="7.140625" style="2" bestFit="1" customWidth="1"/>
    <col min="12837" max="12837" width="10" style="2" bestFit="1" customWidth="1"/>
    <col min="12838" max="12838" width="6.7109375" style="2" customWidth="1"/>
    <col min="12839" max="12839" width="6.85546875" style="2" customWidth="1"/>
    <col min="12840" max="12840" width="7.28515625" style="2" customWidth="1"/>
    <col min="12841" max="12841" width="6.5703125" style="2" customWidth="1"/>
    <col min="12842" max="12842" width="10" style="2" bestFit="1" customWidth="1"/>
    <col min="12843" max="13044" width="9.140625" style="2"/>
    <col min="13045" max="13045" width="25.7109375" style="2" customWidth="1"/>
    <col min="13046" max="13046" width="20" style="2" customWidth="1"/>
    <col min="13047" max="13047" width="13.140625" style="2" customWidth="1"/>
    <col min="13048" max="13048" width="10.85546875" style="2" customWidth="1"/>
    <col min="13049" max="13049" width="10.28515625" style="2" customWidth="1"/>
    <col min="13050" max="13051" width="10.140625" style="2" customWidth="1"/>
    <col min="13052" max="13052" width="12.140625" style="2" customWidth="1"/>
    <col min="13053" max="13053" width="11.140625" style="2" customWidth="1"/>
    <col min="13054" max="13054" width="10.42578125" style="2" customWidth="1"/>
    <col min="13055" max="13055" width="13.5703125" style="2" customWidth="1"/>
    <col min="13056" max="13056" width="13.7109375" style="2" customWidth="1"/>
    <col min="13057" max="13057" width="11.28515625" style="2" customWidth="1"/>
    <col min="13058" max="13058" width="14.28515625" style="2" customWidth="1"/>
    <col min="13059" max="13059" width="11.140625" style="2" customWidth="1"/>
    <col min="13060" max="13060" width="11.85546875" style="2" customWidth="1"/>
    <col min="13061" max="13061" width="11.7109375" style="2" customWidth="1"/>
    <col min="13062" max="13062" width="11.85546875" style="2" customWidth="1"/>
    <col min="13063" max="13063" width="10" style="2" customWidth="1"/>
    <col min="13064" max="13064" width="10.140625" style="2" customWidth="1"/>
    <col min="13065" max="13065" width="13.28515625" style="2" customWidth="1"/>
    <col min="13066" max="13066" width="13.42578125" style="2" customWidth="1"/>
    <col min="13067" max="13067" width="10.140625" style="2" customWidth="1"/>
    <col min="13068" max="13068" width="8.42578125" style="2" customWidth="1"/>
    <col min="13069" max="13069" width="9" style="2" customWidth="1"/>
    <col min="13070" max="13070" width="10" style="2" customWidth="1"/>
    <col min="13071" max="13071" width="8.7109375" style="2" customWidth="1"/>
    <col min="13072" max="13073" width="8.42578125" style="2" customWidth="1"/>
    <col min="13074" max="13074" width="8" style="2" customWidth="1"/>
    <col min="13075" max="13078" width="6.85546875" style="2" customWidth="1"/>
    <col min="13079" max="13079" width="8.28515625" style="2" bestFit="1" customWidth="1"/>
    <col min="13080" max="13080" width="6.85546875" style="2" customWidth="1"/>
    <col min="13081" max="13082" width="8.28515625" style="2" bestFit="1" customWidth="1"/>
    <col min="13083" max="13083" width="7.140625" style="2" bestFit="1" customWidth="1"/>
    <col min="13084" max="13086" width="8.28515625" style="2" bestFit="1" customWidth="1"/>
    <col min="13087" max="13087" width="6.85546875" style="2" customWidth="1"/>
    <col min="13088" max="13088" width="7.140625" style="2" bestFit="1" customWidth="1"/>
    <col min="13089" max="13089" width="8.28515625" style="2" bestFit="1" customWidth="1"/>
    <col min="13090" max="13090" width="7.140625" style="2" bestFit="1" customWidth="1"/>
    <col min="13091" max="13091" width="8.28515625" style="2" bestFit="1" customWidth="1"/>
    <col min="13092" max="13092" width="7.140625" style="2" bestFit="1" customWidth="1"/>
    <col min="13093" max="13093" width="10" style="2" bestFit="1" customWidth="1"/>
    <col min="13094" max="13094" width="6.7109375" style="2" customWidth="1"/>
    <col min="13095" max="13095" width="6.85546875" style="2" customWidth="1"/>
    <col min="13096" max="13096" width="7.28515625" style="2" customWidth="1"/>
    <col min="13097" max="13097" width="6.5703125" style="2" customWidth="1"/>
    <col min="13098" max="13098" width="10" style="2" bestFit="1" customWidth="1"/>
    <col min="13099" max="13300" width="9.140625" style="2"/>
    <col min="13301" max="13301" width="25.7109375" style="2" customWidth="1"/>
    <col min="13302" max="13302" width="20" style="2" customWidth="1"/>
    <col min="13303" max="13303" width="13.140625" style="2" customWidth="1"/>
    <col min="13304" max="13304" width="10.85546875" style="2" customWidth="1"/>
    <col min="13305" max="13305" width="10.28515625" style="2" customWidth="1"/>
    <col min="13306" max="13307" width="10.140625" style="2" customWidth="1"/>
    <col min="13308" max="13308" width="12.140625" style="2" customWidth="1"/>
    <col min="13309" max="13309" width="11.140625" style="2" customWidth="1"/>
    <col min="13310" max="13310" width="10.42578125" style="2" customWidth="1"/>
    <col min="13311" max="13311" width="13.5703125" style="2" customWidth="1"/>
    <col min="13312" max="13312" width="13.7109375" style="2" customWidth="1"/>
    <col min="13313" max="13313" width="11.28515625" style="2" customWidth="1"/>
    <col min="13314" max="13314" width="14.28515625" style="2" customWidth="1"/>
    <col min="13315" max="13315" width="11.140625" style="2" customWidth="1"/>
    <col min="13316" max="13316" width="11.85546875" style="2" customWidth="1"/>
    <col min="13317" max="13317" width="11.7109375" style="2" customWidth="1"/>
    <col min="13318" max="13318" width="11.85546875" style="2" customWidth="1"/>
    <col min="13319" max="13319" width="10" style="2" customWidth="1"/>
    <col min="13320" max="13320" width="10.140625" style="2" customWidth="1"/>
    <col min="13321" max="13321" width="13.28515625" style="2" customWidth="1"/>
    <col min="13322" max="13322" width="13.42578125" style="2" customWidth="1"/>
    <col min="13323" max="13323" width="10.140625" style="2" customWidth="1"/>
    <col min="13324" max="13324" width="8.42578125" style="2" customWidth="1"/>
    <col min="13325" max="13325" width="9" style="2" customWidth="1"/>
    <col min="13326" max="13326" width="10" style="2" customWidth="1"/>
    <col min="13327" max="13327" width="8.7109375" style="2" customWidth="1"/>
    <col min="13328" max="13329" width="8.42578125" style="2" customWidth="1"/>
    <col min="13330" max="13330" width="8" style="2" customWidth="1"/>
    <col min="13331" max="13334" width="6.85546875" style="2" customWidth="1"/>
    <col min="13335" max="13335" width="8.28515625" style="2" bestFit="1" customWidth="1"/>
    <col min="13336" max="13336" width="6.85546875" style="2" customWidth="1"/>
    <col min="13337" max="13338" width="8.28515625" style="2" bestFit="1" customWidth="1"/>
    <col min="13339" max="13339" width="7.140625" style="2" bestFit="1" customWidth="1"/>
    <col min="13340" max="13342" width="8.28515625" style="2" bestFit="1" customWidth="1"/>
    <col min="13343" max="13343" width="6.85546875" style="2" customWidth="1"/>
    <col min="13344" max="13344" width="7.140625" style="2" bestFit="1" customWidth="1"/>
    <col min="13345" max="13345" width="8.28515625" style="2" bestFit="1" customWidth="1"/>
    <col min="13346" max="13346" width="7.140625" style="2" bestFit="1" customWidth="1"/>
    <col min="13347" max="13347" width="8.28515625" style="2" bestFit="1" customWidth="1"/>
    <col min="13348" max="13348" width="7.140625" style="2" bestFit="1" customWidth="1"/>
    <col min="13349" max="13349" width="10" style="2" bestFit="1" customWidth="1"/>
    <col min="13350" max="13350" width="6.7109375" style="2" customWidth="1"/>
    <col min="13351" max="13351" width="6.85546875" style="2" customWidth="1"/>
    <col min="13352" max="13352" width="7.28515625" style="2" customWidth="1"/>
    <col min="13353" max="13353" width="6.5703125" style="2" customWidth="1"/>
    <col min="13354" max="13354" width="10" style="2" bestFit="1" customWidth="1"/>
    <col min="13355" max="13556" width="9.140625" style="2"/>
    <col min="13557" max="13557" width="25.7109375" style="2" customWidth="1"/>
    <col min="13558" max="13558" width="20" style="2" customWidth="1"/>
    <col min="13559" max="13559" width="13.140625" style="2" customWidth="1"/>
    <col min="13560" max="13560" width="10.85546875" style="2" customWidth="1"/>
    <col min="13561" max="13561" width="10.28515625" style="2" customWidth="1"/>
    <col min="13562" max="13563" width="10.140625" style="2" customWidth="1"/>
    <col min="13564" max="13564" width="12.140625" style="2" customWidth="1"/>
    <col min="13565" max="13565" width="11.140625" style="2" customWidth="1"/>
    <col min="13566" max="13566" width="10.42578125" style="2" customWidth="1"/>
    <col min="13567" max="13567" width="13.5703125" style="2" customWidth="1"/>
    <col min="13568" max="13568" width="13.7109375" style="2" customWidth="1"/>
    <col min="13569" max="13569" width="11.28515625" style="2" customWidth="1"/>
    <col min="13570" max="13570" width="14.28515625" style="2" customWidth="1"/>
    <col min="13571" max="13571" width="11.140625" style="2" customWidth="1"/>
    <col min="13572" max="13572" width="11.85546875" style="2" customWidth="1"/>
    <col min="13573" max="13573" width="11.7109375" style="2" customWidth="1"/>
    <col min="13574" max="13574" width="11.85546875" style="2" customWidth="1"/>
    <col min="13575" max="13575" width="10" style="2" customWidth="1"/>
    <col min="13576" max="13576" width="10.140625" style="2" customWidth="1"/>
    <col min="13577" max="13577" width="13.28515625" style="2" customWidth="1"/>
    <col min="13578" max="13578" width="13.42578125" style="2" customWidth="1"/>
    <col min="13579" max="13579" width="10.140625" style="2" customWidth="1"/>
    <col min="13580" max="13580" width="8.42578125" style="2" customWidth="1"/>
    <col min="13581" max="13581" width="9" style="2" customWidth="1"/>
    <col min="13582" max="13582" width="10" style="2" customWidth="1"/>
    <col min="13583" max="13583" width="8.7109375" style="2" customWidth="1"/>
    <col min="13584" max="13585" width="8.42578125" style="2" customWidth="1"/>
    <col min="13586" max="13586" width="8" style="2" customWidth="1"/>
    <col min="13587" max="13590" width="6.85546875" style="2" customWidth="1"/>
    <col min="13591" max="13591" width="8.28515625" style="2" bestFit="1" customWidth="1"/>
    <col min="13592" max="13592" width="6.85546875" style="2" customWidth="1"/>
    <col min="13593" max="13594" width="8.28515625" style="2" bestFit="1" customWidth="1"/>
    <col min="13595" max="13595" width="7.140625" style="2" bestFit="1" customWidth="1"/>
    <col min="13596" max="13598" width="8.28515625" style="2" bestFit="1" customWidth="1"/>
    <col min="13599" max="13599" width="6.85546875" style="2" customWidth="1"/>
    <col min="13600" max="13600" width="7.140625" style="2" bestFit="1" customWidth="1"/>
    <col min="13601" max="13601" width="8.28515625" style="2" bestFit="1" customWidth="1"/>
    <col min="13602" max="13602" width="7.140625" style="2" bestFit="1" customWidth="1"/>
    <col min="13603" max="13603" width="8.28515625" style="2" bestFit="1" customWidth="1"/>
    <col min="13604" max="13604" width="7.140625" style="2" bestFit="1" customWidth="1"/>
    <col min="13605" max="13605" width="10" style="2" bestFit="1" customWidth="1"/>
    <col min="13606" max="13606" width="6.7109375" style="2" customWidth="1"/>
    <col min="13607" max="13607" width="6.85546875" style="2" customWidth="1"/>
    <col min="13608" max="13608" width="7.28515625" style="2" customWidth="1"/>
    <col min="13609" max="13609" width="6.5703125" style="2" customWidth="1"/>
    <col min="13610" max="13610" width="10" style="2" bestFit="1" customWidth="1"/>
    <col min="13611" max="13812" width="9.140625" style="2"/>
    <col min="13813" max="13813" width="25.7109375" style="2" customWidth="1"/>
    <col min="13814" max="13814" width="20" style="2" customWidth="1"/>
    <col min="13815" max="13815" width="13.140625" style="2" customWidth="1"/>
    <col min="13816" max="13816" width="10.85546875" style="2" customWidth="1"/>
    <col min="13817" max="13817" width="10.28515625" style="2" customWidth="1"/>
    <col min="13818" max="13819" width="10.140625" style="2" customWidth="1"/>
    <col min="13820" max="13820" width="12.140625" style="2" customWidth="1"/>
    <col min="13821" max="13821" width="11.140625" style="2" customWidth="1"/>
    <col min="13822" max="13822" width="10.42578125" style="2" customWidth="1"/>
    <col min="13823" max="13823" width="13.5703125" style="2" customWidth="1"/>
    <col min="13824" max="13824" width="13.7109375" style="2" customWidth="1"/>
    <col min="13825" max="13825" width="11.28515625" style="2" customWidth="1"/>
    <col min="13826" max="13826" width="14.28515625" style="2" customWidth="1"/>
    <col min="13827" max="13827" width="11.140625" style="2" customWidth="1"/>
    <col min="13828" max="13828" width="11.85546875" style="2" customWidth="1"/>
    <col min="13829" max="13829" width="11.7109375" style="2" customWidth="1"/>
    <col min="13830" max="13830" width="11.85546875" style="2" customWidth="1"/>
    <col min="13831" max="13831" width="10" style="2" customWidth="1"/>
    <col min="13832" max="13832" width="10.140625" style="2" customWidth="1"/>
    <col min="13833" max="13833" width="13.28515625" style="2" customWidth="1"/>
    <col min="13834" max="13834" width="13.42578125" style="2" customWidth="1"/>
    <col min="13835" max="13835" width="10.140625" style="2" customWidth="1"/>
    <col min="13836" max="13836" width="8.42578125" style="2" customWidth="1"/>
    <col min="13837" max="13837" width="9" style="2" customWidth="1"/>
    <col min="13838" max="13838" width="10" style="2" customWidth="1"/>
    <col min="13839" max="13839" width="8.7109375" style="2" customWidth="1"/>
    <col min="13840" max="13841" width="8.42578125" style="2" customWidth="1"/>
    <col min="13842" max="13842" width="8" style="2" customWidth="1"/>
    <col min="13843" max="13846" width="6.85546875" style="2" customWidth="1"/>
    <col min="13847" max="13847" width="8.28515625" style="2" bestFit="1" customWidth="1"/>
    <col min="13848" max="13848" width="6.85546875" style="2" customWidth="1"/>
    <col min="13849" max="13850" width="8.28515625" style="2" bestFit="1" customWidth="1"/>
    <col min="13851" max="13851" width="7.140625" style="2" bestFit="1" customWidth="1"/>
    <col min="13852" max="13854" width="8.28515625" style="2" bestFit="1" customWidth="1"/>
    <col min="13855" max="13855" width="6.85546875" style="2" customWidth="1"/>
    <col min="13856" max="13856" width="7.140625" style="2" bestFit="1" customWidth="1"/>
    <col min="13857" max="13857" width="8.28515625" style="2" bestFit="1" customWidth="1"/>
    <col min="13858" max="13858" width="7.140625" style="2" bestFit="1" customWidth="1"/>
    <col min="13859" max="13859" width="8.28515625" style="2" bestFit="1" customWidth="1"/>
    <col min="13860" max="13860" width="7.140625" style="2" bestFit="1" customWidth="1"/>
    <col min="13861" max="13861" width="10" style="2" bestFit="1" customWidth="1"/>
    <col min="13862" max="13862" width="6.7109375" style="2" customWidth="1"/>
    <col min="13863" max="13863" width="6.85546875" style="2" customWidth="1"/>
    <col min="13864" max="13864" width="7.28515625" style="2" customWidth="1"/>
    <col min="13865" max="13865" width="6.5703125" style="2" customWidth="1"/>
    <col min="13866" max="13866" width="10" style="2" bestFit="1" customWidth="1"/>
    <col min="13867" max="14068" width="9.140625" style="2"/>
    <col min="14069" max="14069" width="25.7109375" style="2" customWidth="1"/>
    <col min="14070" max="14070" width="20" style="2" customWidth="1"/>
    <col min="14071" max="14071" width="13.140625" style="2" customWidth="1"/>
    <col min="14072" max="14072" width="10.85546875" style="2" customWidth="1"/>
    <col min="14073" max="14073" width="10.28515625" style="2" customWidth="1"/>
    <col min="14074" max="14075" width="10.140625" style="2" customWidth="1"/>
    <col min="14076" max="14076" width="12.140625" style="2" customWidth="1"/>
    <col min="14077" max="14077" width="11.140625" style="2" customWidth="1"/>
    <col min="14078" max="14078" width="10.42578125" style="2" customWidth="1"/>
    <col min="14079" max="14079" width="13.5703125" style="2" customWidth="1"/>
    <col min="14080" max="14080" width="13.7109375" style="2" customWidth="1"/>
    <col min="14081" max="14081" width="11.28515625" style="2" customWidth="1"/>
    <col min="14082" max="14082" width="14.28515625" style="2" customWidth="1"/>
    <col min="14083" max="14083" width="11.140625" style="2" customWidth="1"/>
    <col min="14084" max="14084" width="11.85546875" style="2" customWidth="1"/>
    <col min="14085" max="14085" width="11.7109375" style="2" customWidth="1"/>
    <col min="14086" max="14086" width="11.85546875" style="2" customWidth="1"/>
    <col min="14087" max="14087" width="10" style="2" customWidth="1"/>
    <col min="14088" max="14088" width="10.140625" style="2" customWidth="1"/>
    <col min="14089" max="14089" width="13.28515625" style="2" customWidth="1"/>
    <col min="14090" max="14090" width="13.42578125" style="2" customWidth="1"/>
    <col min="14091" max="14091" width="10.140625" style="2" customWidth="1"/>
    <col min="14092" max="14092" width="8.42578125" style="2" customWidth="1"/>
    <col min="14093" max="14093" width="9" style="2" customWidth="1"/>
    <col min="14094" max="14094" width="10" style="2" customWidth="1"/>
    <col min="14095" max="14095" width="8.7109375" style="2" customWidth="1"/>
    <col min="14096" max="14097" width="8.42578125" style="2" customWidth="1"/>
    <col min="14098" max="14098" width="8" style="2" customWidth="1"/>
    <col min="14099" max="14102" width="6.85546875" style="2" customWidth="1"/>
    <col min="14103" max="14103" width="8.28515625" style="2" bestFit="1" customWidth="1"/>
    <col min="14104" max="14104" width="6.85546875" style="2" customWidth="1"/>
    <col min="14105" max="14106" width="8.28515625" style="2" bestFit="1" customWidth="1"/>
    <col min="14107" max="14107" width="7.140625" style="2" bestFit="1" customWidth="1"/>
    <col min="14108" max="14110" width="8.28515625" style="2" bestFit="1" customWidth="1"/>
    <col min="14111" max="14111" width="6.85546875" style="2" customWidth="1"/>
    <col min="14112" max="14112" width="7.140625" style="2" bestFit="1" customWidth="1"/>
    <col min="14113" max="14113" width="8.28515625" style="2" bestFit="1" customWidth="1"/>
    <col min="14114" max="14114" width="7.140625" style="2" bestFit="1" customWidth="1"/>
    <col min="14115" max="14115" width="8.28515625" style="2" bestFit="1" customWidth="1"/>
    <col min="14116" max="14116" width="7.140625" style="2" bestFit="1" customWidth="1"/>
    <col min="14117" max="14117" width="10" style="2" bestFit="1" customWidth="1"/>
    <col min="14118" max="14118" width="6.7109375" style="2" customWidth="1"/>
    <col min="14119" max="14119" width="6.85546875" style="2" customWidth="1"/>
    <col min="14120" max="14120" width="7.28515625" style="2" customWidth="1"/>
    <col min="14121" max="14121" width="6.5703125" style="2" customWidth="1"/>
    <col min="14122" max="14122" width="10" style="2" bestFit="1" customWidth="1"/>
    <col min="14123" max="14324" width="9.140625" style="2"/>
    <col min="14325" max="14325" width="25.7109375" style="2" customWidth="1"/>
    <col min="14326" max="14326" width="20" style="2" customWidth="1"/>
    <col min="14327" max="14327" width="13.140625" style="2" customWidth="1"/>
    <col min="14328" max="14328" width="10.85546875" style="2" customWidth="1"/>
    <col min="14329" max="14329" width="10.28515625" style="2" customWidth="1"/>
    <col min="14330" max="14331" width="10.140625" style="2" customWidth="1"/>
    <col min="14332" max="14332" width="12.140625" style="2" customWidth="1"/>
    <col min="14333" max="14333" width="11.140625" style="2" customWidth="1"/>
    <col min="14334" max="14334" width="10.42578125" style="2" customWidth="1"/>
    <col min="14335" max="14335" width="13.5703125" style="2" customWidth="1"/>
    <col min="14336" max="14336" width="13.7109375" style="2" customWidth="1"/>
    <col min="14337" max="14337" width="11.28515625" style="2" customWidth="1"/>
    <col min="14338" max="14338" width="14.28515625" style="2" customWidth="1"/>
    <col min="14339" max="14339" width="11.140625" style="2" customWidth="1"/>
    <col min="14340" max="14340" width="11.85546875" style="2" customWidth="1"/>
    <col min="14341" max="14341" width="11.7109375" style="2" customWidth="1"/>
    <col min="14342" max="14342" width="11.85546875" style="2" customWidth="1"/>
    <col min="14343" max="14343" width="10" style="2" customWidth="1"/>
    <col min="14344" max="14344" width="10.140625" style="2" customWidth="1"/>
    <col min="14345" max="14345" width="13.28515625" style="2" customWidth="1"/>
    <col min="14346" max="14346" width="13.42578125" style="2" customWidth="1"/>
    <col min="14347" max="14347" width="10.140625" style="2" customWidth="1"/>
    <col min="14348" max="14348" width="8.42578125" style="2" customWidth="1"/>
    <col min="14349" max="14349" width="9" style="2" customWidth="1"/>
    <col min="14350" max="14350" width="10" style="2" customWidth="1"/>
    <col min="14351" max="14351" width="8.7109375" style="2" customWidth="1"/>
    <col min="14352" max="14353" width="8.42578125" style="2" customWidth="1"/>
    <col min="14354" max="14354" width="8" style="2" customWidth="1"/>
    <col min="14355" max="14358" width="6.85546875" style="2" customWidth="1"/>
    <col min="14359" max="14359" width="8.28515625" style="2" bestFit="1" customWidth="1"/>
    <col min="14360" max="14360" width="6.85546875" style="2" customWidth="1"/>
    <col min="14361" max="14362" width="8.28515625" style="2" bestFit="1" customWidth="1"/>
    <col min="14363" max="14363" width="7.140625" style="2" bestFit="1" customWidth="1"/>
    <col min="14364" max="14366" width="8.28515625" style="2" bestFit="1" customWidth="1"/>
    <col min="14367" max="14367" width="6.85546875" style="2" customWidth="1"/>
    <col min="14368" max="14368" width="7.140625" style="2" bestFit="1" customWidth="1"/>
    <col min="14369" max="14369" width="8.28515625" style="2" bestFit="1" customWidth="1"/>
    <col min="14370" max="14370" width="7.140625" style="2" bestFit="1" customWidth="1"/>
    <col min="14371" max="14371" width="8.28515625" style="2" bestFit="1" customWidth="1"/>
    <col min="14372" max="14372" width="7.140625" style="2" bestFit="1" customWidth="1"/>
    <col min="14373" max="14373" width="10" style="2" bestFit="1" customWidth="1"/>
    <col min="14374" max="14374" width="6.7109375" style="2" customWidth="1"/>
    <col min="14375" max="14375" width="6.85546875" style="2" customWidth="1"/>
    <col min="14376" max="14376" width="7.28515625" style="2" customWidth="1"/>
    <col min="14377" max="14377" width="6.5703125" style="2" customWidth="1"/>
    <col min="14378" max="14378" width="10" style="2" bestFit="1" customWidth="1"/>
    <col min="14379" max="14580" width="9.140625" style="2"/>
    <col min="14581" max="14581" width="25.7109375" style="2" customWidth="1"/>
    <col min="14582" max="14582" width="20" style="2" customWidth="1"/>
    <col min="14583" max="14583" width="13.140625" style="2" customWidth="1"/>
    <col min="14584" max="14584" width="10.85546875" style="2" customWidth="1"/>
    <col min="14585" max="14585" width="10.28515625" style="2" customWidth="1"/>
    <col min="14586" max="14587" width="10.140625" style="2" customWidth="1"/>
    <col min="14588" max="14588" width="12.140625" style="2" customWidth="1"/>
    <col min="14589" max="14589" width="11.140625" style="2" customWidth="1"/>
    <col min="14590" max="14590" width="10.42578125" style="2" customWidth="1"/>
    <col min="14591" max="14591" width="13.5703125" style="2" customWidth="1"/>
    <col min="14592" max="14592" width="13.7109375" style="2" customWidth="1"/>
    <col min="14593" max="14593" width="11.28515625" style="2" customWidth="1"/>
    <col min="14594" max="14594" width="14.28515625" style="2" customWidth="1"/>
    <col min="14595" max="14595" width="11.140625" style="2" customWidth="1"/>
    <col min="14596" max="14596" width="11.85546875" style="2" customWidth="1"/>
    <col min="14597" max="14597" width="11.7109375" style="2" customWidth="1"/>
    <col min="14598" max="14598" width="11.85546875" style="2" customWidth="1"/>
    <col min="14599" max="14599" width="10" style="2" customWidth="1"/>
    <col min="14600" max="14600" width="10.140625" style="2" customWidth="1"/>
    <col min="14601" max="14601" width="13.28515625" style="2" customWidth="1"/>
    <col min="14602" max="14602" width="13.42578125" style="2" customWidth="1"/>
    <col min="14603" max="14603" width="10.140625" style="2" customWidth="1"/>
    <col min="14604" max="14604" width="8.42578125" style="2" customWidth="1"/>
    <col min="14605" max="14605" width="9" style="2" customWidth="1"/>
    <col min="14606" max="14606" width="10" style="2" customWidth="1"/>
    <col min="14607" max="14607" width="8.7109375" style="2" customWidth="1"/>
    <col min="14608" max="14609" width="8.42578125" style="2" customWidth="1"/>
    <col min="14610" max="14610" width="8" style="2" customWidth="1"/>
    <col min="14611" max="14614" width="6.85546875" style="2" customWidth="1"/>
    <col min="14615" max="14615" width="8.28515625" style="2" bestFit="1" customWidth="1"/>
    <col min="14616" max="14616" width="6.85546875" style="2" customWidth="1"/>
    <col min="14617" max="14618" width="8.28515625" style="2" bestFit="1" customWidth="1"/>
    <col min="14619" max="14619" width="7.140625" style="2" bestFit="1" customWidth="1"/>
    <col min="14620" max="14622" width="8.28515625" style="2" bestFit="1" customWidth="1"/>
    <col min="14623" max="14623" width="6.85546875" style="2" customWidth="1"/>
    <col min="14624" max="14624" width="7.140625" style="2" bestFit="1" customWidth="1"/>
    <col min="14625" max="14625" width="8.28515625" style="2" bestFit="1" customWidth="1"/>
    <col min="14626" max="14626" width="7.140625" style="2" bestFit="1" customWidth="1"/>
    <col min="14627" max="14627" width="8.28515625" style="2" bestFit="1" customWidth="1"/>
    <col min="14628" max="14628" width="7.140625" style="2" bestFit="1" customWidth="1"/>
    <col min="14629" max="14629" width="10" style="2" bestFit="1" customWidth="1"/>
    <col min="14630" max="14630" width="6.7109375" style="2" customWidth="1"/>
    <col min="14631" max="14631" width="6.85546875" style="2" customWidth="1"/>
    <col min="14632" max="14632" width="7.28515625" style="2" customWidth="1"/>
    <col min="14633" max="14633" width="6.5703125" style="2" customWidth="1"/>
    <col min="14634" max="14634" width="10" style="2" bestFit="1" customWidth="1"/>
    <col min="14635" max="14836" width="9.140625" style="2"/>
    <col min="14837" max="14837" width="25.7109375" style="2" customWidth="1"/>
    <col min="14838" max="14838" width="20" style="2" customWidth="1"/>
    <col min="14839" max="14839" width="13.140625" style="2" customWidth="1"/>
    <col min="14840" max="14840" width="10.85546875" style="2" customWidth="1"/>
    <col min="14841" max="14841" width="10.28515625" style="2" customWidth="1"/>
    <col min="14842" max="14843" width="10.140625" style="2" customWidth="1"/>
    <col min="14844" max="14844" width="12.140625" style="2" customWidth="1"/>
    <col min="14845" max="14845" width="11.140625" style="2" customWidth="1"/>
    <col min="14846" max="14846" width="10.42578125" style="2" customWidth="1"/>
    <col min="14847" max="14847" width="13.5703125" style="2" customWidth="1"/>
    <col min="14848" max="14848" width="13.7109375" style="2" customWidth="1"/>
    <col min="14849" max="14849" width="11.28515625" style="2" customWidth="1"/>
    <col min="14850" max="14850" width="14.28515625" style="2" customWidth="1"/>
    <col min="14851" max="14851" width="11.140625" style="2" customWidth="1"/>
    <col min="14852" max="14852" width="11.85546875" style="2" customWidth="1"/>
    <col min="14853" max="14853" width="11.7109375" style="2" customWidth="1"/>
    <col min="14854" max="14854" width="11.85546875" style="2" customWidth="1"/>
    <col min="14855" max="14855" width="10" style="2" customWidth="1"/>
    <col min="14856" max="14856" width="10.140625" style="2" customWidth="1"/>
    <col min="14857" max="14857" width="13.28515625" style="2" customWidth="1"/>
    <col min="14858" max="14858" width="13.42578125" style="2" customWidth="1"/>
    <col min="14859" max="14859" width="10.140625" style="2" customWidth="1"/>
    <col min="14860" max="14860" width="8.42578125" style="2" customWidth="1"/>
    <col min="14861" max="14861" width="9" style="2" customWidth="1"/>
    <col min="14862" max="14862" width="10" style="2" customWidth="1"/>
    <col min="14863" max="14863" width="8.7109375" style="2" customWidth="1"/>
    <col min="14864" max="14865" width="8.42578125" style="2" customWidth="1"/>
    <col min="14866" max="14866" width="8" style="2" customWidth="1"/>
    <col min="14867" max="14870" width="6.85546875" style="2" customWidth="1"/>
    <col min="14871" max="14871" width="8.28515625" style="2" bestFit="1" customWidth="1"/>
    <col min="14872" max="14872" width="6.85546875" style="2" customWidth="1"/>
    <col min="14873" max="14874" width="8.28515625" style="2" bestFit="1" customWidth="1"/>
    <col min="14875" max="14875" width="7.140625" style="2" bestFit="1" customWidth="1"/>
    <col min="14876" max="14878" width="8.28515625" style="2" bestFit="1" customWidth="1"/>
    <col min="14879" max="14879" width="6.85546875" style="2" customWidth="1"/>
    <col min="14880" max="14880" width="7.140625" style="2" bestFit="1" customWidth="1"/>
    <col min="14881" max="14881" width="8.28515625" style="2" bestFit="1" customWidth="1"/>
    <col min="14882" max="14882" width="7.140625" style="2" bestFit="1" customWidth="1"/>
    <col min="14883" max="14883" width="8.28515625" style="2" bestFit="1" customWidth="1"/>
    <col min="14884" max="14884" width="7.140625" style="2" bestFit="1" customWidth="1"/>
    <col min="14885" max="14885" width="10" style="2" bestFit="1" customWidth="1"/>
    <col min="14886" max="14886" width="6.7109375" style="2" customWidth="1"/>
    <col min="14887" max="14887" width="6.85546875" style="2" customWidth="1"/>
    <col min="14888" max="14888" width="7.28515625" style="2" customWidth="1"/>
    <col min="14889" max="14889" width="6.5703125" style="2" customWidth="1"/>
    <col min="14890" max="14890" width="10" style="2" bestFit="1" customWidth="1"/>
    <col min="14891" max="15092" width="9.140625" style="2"/>
    <col min="15093" max="15093" width="25.7109375" style="2" customWidth="1"/>
    <col min="15094" max="15094" width="20" style="2" customWidth="1"/>
    <col min="15095" max="15095" width="13.140625" style="2" customWidth="1"/>
    <col min="15096" max="15096" width="10.85546875" style="2" customWidth="1"/>
    <col min="15097" max="15097" width="10.28515625" style="2" customWidth="1"/>
    <col min="15098" max="15099" width="10.140625" style="2" customWidth="1"/>
    <col min="15100" max="15100" width="12.140625" style="2" customWidth="1"/>
    <col min="15101" max="15101" width="11.140625" style="2" customWidth="1"/>
    <col min="15102" max="15102" width="10.42578125" style="2" customWidth="1"/>
    <col min="15103" max="15103" width="13.5703125" style="2" customWidth="1"/>
    <col min="15104" max="15104" width="13.7109375" style="2" customWidth="1"/>
    <col min="15105" max="15105" width="11.28515625" style="2" customWidth="1"/>
    <col min="15106" max="15106" width="14.28515625" style="2" customWidth="1"/>
    <col min="15107" max="15107" width="11.140625" style="2" customWidth="1"/>
    <col min="15108" max="15108" width="11.85546875" style="2" customWidth="1"/>
    <col min="15109" max="15109" width="11.7109375" style="2" customWidth="1"/>
    <col min="15110" max="15110" width="11.85546875" style="2" customWidth="1"/>
    <col min="15111" max="15111" width="10" style="2" customWidth="1"/>
    <col min="15112" max="15112" width="10.140625" style="2" customWidth="1"/>
    <col min="15113" max="15113" width="13.28515625" style="2" customWidth="1"/>
    <col min="15114" max="15114" width="13.42578125" style="2" customWidth="1"/>
    <col min="15115" max="15115" width="10.140625" style="2" customWidth="1"/>
    <col min="15116" max="15116" width="8.42578125" style="2" customWidth="1"/>
    <col min="15117" max="15117" width="9" style="2" customWidth="1"/>
    <col min="15118" max="15118" width="10" style="2" customWidth="1"/>
    <col min="15119" max="15119" width="8.7109375" style="2" customWidth="1"/>
    <col min="15120" max="15121" width="8.42578125" style="2" customWidth="1"/>
    <col min="15122" max="15122" width="8" style="2" customWidth="1"/>
    <col min="15123" max="15126" width="6.85546875" style="2" customWidth="1"/>
    <col min="15127" max="15127" width="8.28515625" style="2" bestFit="1" customWidth="1"/>
    <col min="15128" max="15128" width="6.85546875" style="2" customWidth="1"/>
    <col min="15129" max="15130" width="8.28515625" style="2" bestFit="1" customWidth="1"/>
    <col min="15131" max="15131" width="7.140625" style="2" bestFit="1" customWidth="1"/>
    <col min="15132" max="15134" width="8.28515625" style="2" bestFit="1" customWidth="1"/>
    <col min="15135" max="15135" width="6.85546875" style="2" customWidth="1"/>
    <col min="15136" max="15136" width="7.140625" style="2" bestFit="1" customWidth="1"/>
    <col min="15137" max="15137" width="8.28515625" style="2" bestFit="1" customWidth="1"/>
    <col min="15138" max="15138" width="7.140625" style="2" bestFit="1" customWidth="1"/>
    <col min="15139" max="15139" width="8.28515625" style="2" bestFit="1" customWidth="1"/>
    <col min="15140" max="15140" width="7.140625" style="2" bestFit="1" customWidth="1"/>
    <col min="15141" max="15141" width="10" style="2" bestFit="1" customWidth="1"/>
    <col min="15142" max="15142" width="6.7109375" style="2" customWidth="1"/>
    <col min="15143" max="15143" width="6.85546875" style="2" customWidth="1"/>
    <col min="15144" max="15144" width="7.28515625" style="2" customWidth="1"/>
    <col min="15145" max="15145" width="6.5703125" style="2" customWidth="1"/>
    <col min="15146" max="15146" width="10" style="2" bestFit="1" customWidth="1"/>
    <col min="15147" max="15348" width="9.140625" style="2"/>
    <col min="15349" max="15349" width="25.7109375" style="2" customWidth="1"/>
    <col min="15350" max="15350" width="20" style="2" customWidth="1"/>
    <col min="15351" max="15351" width="13.140625" style="2" customWidth="1"/>
    <col min="15352" max="15352" width="10.85546875" style="2" customWidth="1"/>
    <col min="15353" max="15353" width="10.28515625" style="2" customWidth="1"/>
    <col min="15354" max="15355" width="10.140625" style="2" customWidth="1"/>
    <col min="15356" max="15356" width="12.140625" style="2" customWidth="1"/>
    <col min="15357" max="15357" width="11.140625" style="2" customWidth="1"/>
    <col min="15358" max="15358" width="10.42578125" style="2" customWidth="1"/>
    <col min="15359" max="15359" width="13.5703125" style="2" customWidth="1"/>
    <col min="15360" max="15360" width="13.7109375" style="2" customWidth="1"/>
    <col min="15361" max="15361" width="11.28515625" style="2" customWidth="1"/>
    <col min="15362" max="15362" width="14.28515625" style="2" customWidth="1"/>
    <col min="15363" max="15363" width="11.140625" style="2" customWidth="1"/>
    <col min="15364" max="15364" width="11.85546875" style="2" customWidth="1"/>
    <col min="15365" max="15365" width="11.7109375" style="2" customWidth="1"/>
    <col min="15366" max="15366" width="11.85546875" style="2" customWidth="1"/>
    <col min="15367" max="15367" width="10" style="2" customWidth="1"/>
    <col min="15368" max="15368" width="10.140625" style="2" customWidth="1"/>
    <col min="15369" max="15369" width="13.28515625" style="2" customWidth="1"/>
    <col min="15370" max="15370" width="13.42578125" style="2" customWidth="1"/>
    <col min="15371" max="15371" width="10.140625" style="2" customWidth="1"/>
    <col min="15372" max="15372" width="8.42578125" style="2" customWidth="1"/>
    <col min="15373" max="15373" width="9" style="2" customWidth="1"/>
    <col min="15374" max="15374" width="10" style="2" customWidth="1"/>
    <col min="15375" max="15375" width="8.7109375" style="2" customWidth="1"/>
    <col min="15376" max="15377" width="8.42578125" style="2" customWidth="1"/>
    <col min="15378" max="15378" width="8" style="2" customWidth="1"/>
    <col min="15379" max="15382" width="6.85546875" style="2" customWidth="1"/>
    <col min="15383" max="15383" width="8.28515625" style="2" bestFit="1" customWidth="1"/>
    <col min="15384" max="15384" width="6.85546875" style="2" customWidth="1"/>
    <col min="15385" max="15386" width="8.28515625" style="2" bestFit="1" customWidth="1"/>
    <col min="15387" max="15387" width="7.140625" style="2" bestFit="1" customWidth="1"/>
    <col min="15388" max="15390" width="8.28515625" style="2" bestFit="1" customWidth="1"/>
    <col min="15391" max="15391" width="6.85546875" style="2" customWidth="1"/>
    <col min="15392" max="15392" width="7.140625" style="2" bestFit="1" customWidth="1"/>
    <col min="15393" max="15393" width="8.28515625" style="2" bestFit="1" customWidth="1"/>
    <col min="15394" max="15394" width="7.140625" style="2" bestFit="1" customWidth="1"/>
    <col min="15395" max="15395" width="8.28515625" style="2" bestFit="1" customWidth="1"/>
    <col min="15396" max="15396" width="7.140625" style="2" bestFit="1" customWidth="1"/>
    <col min="15397" max="15397" width="10" style="2" bestFit="1" customWidth="1"/>
    <col min="15398" max="15398" width="6.7109375" style="2" customWidth="1"/>
    <col min="15399" max="15399" width="6.85546875" style="2" customWidth="1"/>
    <col min="15400" max="15400" width="7.28515625" style="2" customWidth="1"/>
    <col min="15401" max="15401" width="6.5703125" style="2" customWidth="1"/>
    <col min="15402" max="15402" width="10" style="2" bestFit="1" customWidth="1"/>
    <col min="15403" max="15604" width="9.140625" style="2"/>
    <col min="15605" max="15605" width="25.7109375" style="2" customWidth="1"/>
    <col min="15606" max="15606" width="20" style="2" customWidth="1"/>
    <col min="15607" max="15607" width="13.140625" style="2" customWidth="1"/>
    <col min="15608" max="15608" width="10.85546875" style="2" customWidth="1"/>
    <col min="15609" max="15609" width="10.28515625" style="2" customWidth="1"/>
    <col min="15610" max="15611" width="10.140625" style="2" customWidth="1"/>
    <col min="15612" max="15612" width="12.140625" style="2" customWidth="1"/>
    <col min="15613" max="15613" width="11.140625" style="2" customWidth="1"/>
    <col min="15614" max="15614" width="10.42578125" style="2" customWidth="1"/>
    <col min="15615" max="15615" width="13.5703125" style="2" customWidth="1"/>
    <col min="15616" max="15616" width="13.7109375" style="2" customWidth="1"/>
    <col min="15617" max="15617" width="11.28515625" style="2" customWidth="1"/>
    <col min="15618" max="15618" width="14.28515625" style="2" customWidth="1"/>
    <col min="15619" max="15619" width="11.140625" style="2" customWidth="1"/>
    <col min="15620" max="15620" width="11.85546875" style="2" customWidth="1"/>
    <col min="15621" max="15621" width="11.7109375" style="2" customWidth="1"/>
    <col min="15622" max="15622" width="11.85546875" style="2" customWidth="1"/>
    <col min="15623" max="15623" width="10" style="2" customWidth="1"/>
    <col min="15624" max="15624" width="10.140625" style="2" customWidth="1"/>
    <col min="15625" max="15625" width="13.28515625" style="2" customWidth="1"/>
    <col min="15626" max="15626" width="13.42578125" style="2" customWidth="1"/>
    <col min="15627" max="15627" width="10.140625" style="2" customWidth="1"/>
    <col min="15628" max="15628" width="8.42578125" style="2" customWidth="1"/>
    <col min="15629" max="15629" width="9" style="2" customWidth="1"/>
    <col min="15630" max="15630" width="10" style="2" customWidth="1"/>
    <col min="15631" max="15631" width="8.7109375" style="2" customWidth="1"/>
    <col min="15632" max="15633" width="8.42578125" style="2" customWidth="1"/>
    <col min="15634" max="15634" width="8" style="2" customWidth="1"/>
    <col min="15635" max="15638" width="6.85546875" style="2" customWidth="1"/>
    <col min="15639" max="15639" width="8.28515625" style="2" bestFit="1" customWidth="1"/>
    <col min="15640" max="15640" width="6.85546875" style="2" customWidth="1"/>
    <col min="15641" max="15642" width="8.28515625" style="2" bestFit="1" customWidth="1"/>
    <col min="15643" max="15643" width="7.140625" style="2" bestFit="1" customWidth="1"/>
    <col min="15644" max="15646" width="8.28515625" style="2" bestFit="1" customWidth="1"/>
    <col min="15647" max="15647" width="6.85546875" style="2" customWidth="1"/>
    <col min="15648" max="15648" width="7.140625" style="2" bestFit="1" customWidth="1"/>
    <col min="15649" max="15649" width="8.28515625" style="2" bestFit="1" customWidth="1"/>
    <col min="15650" max="15650" width="7.140625" style="2" bestFit="1" customWidth="1"/>
    <col min="15651" max="15651" width="8.28515625" style="2" bestFit="1" customWidth="1"/>
    <col min="15652" max="15652" width="7.140625" style="2" bestFit="1" customWidth="1"/>
    <col min="15653" max="15653" width="10" style="2" bestFit="1" customWidth="1"/>
    <col min="15654" max="15654" width="6.7109375" style="2" customWidth="1"/>
    <col min="15655" max="15655" width="6.85546875" style="2" customWidth="1"/>
    <col min="15656" max="15656" width="7.28515625" style="2" customWidth="1"/>
    <col min="15657" max="15657" width="6.5703125" style="2" customWidth="1"/>
    <col min="15658" max="15658" width="10" style="2" bestFit="1" customWidth="1"/>
    <col min="15659" max="15860" width="9.140625" style="2"/>
    <col min="15861" max="15861" width="25.7109375" style="2" customWidth="1"/>
    <col min="15862" max="15862" width="20" style="2" customWidth="1"/>
    <col min="15863" max="15863" width="13.140625" style="2" customWidth="1"/>
    <col min="15864" max="15864" width="10.85546875" style="2" customWidth="1"/>
    <col min="15865" max="15865" width="10.28515625" style="2" customWidth="1"/>
    <col min="15866" max="15867" width="10.140625" style="2" customWidth="1"/>
    <col min="15868" max="15868" width="12.140625" style="2" customWidth="1"/>
    <col min="15869" max="15869" width="11.140625" style="2" customWidth="1"/>
    <col min="15870" max="15870" width="10.42578125" style="2" customWidth="1"/>
    <col min="15871" max="15871" width="13.5703125" style="2" customWidth="1"/>
    <col min="15872" max="15872" width="13.7109375" style="2" customWidth="1"/>
    <col min="15873" max="15873" width="11.28515625" style="2" customWidth="1"/>
    <col min="15874" max="15874" width="14.28515625" style="2" customWidth="1"/>
    <col min="15875" max="15875" width="11.140625" style="2" customWidth="1"/>
    <col min="15876" max="15876" width="11.85546875" style="2" customWidth="1"/>
    <col min="15877" max="15877" width="11.7109375" style="2" customWidth="1"/>
    <col min="15878" max="15878" width="11.85546875" style="2" customWidth="1"/>
    <col min="15879" max="15879" width="10" style="2" customWidth="1"/>
    <col min="15880" max="15880" width="10.140625" style="2" customWidth="1"/>
    <col min="15881" max="15881" width="13.28515625" style="2" customWidth="1"/>
    <col min="15882" max="15882" width="13.42578125" style="2" customWidth="1"/>
    <col min="15883" max="15883" width="10.140625" style="2" customWidth="1"/>
    <col min="15884" max="15884" width="8.42578125" style="2" customWidth="1"/>
    <col min="15885" max="15885" width="9" style="2" customWidth="1"/>
    <col min="15886" max="15886" width="10" style="2" customWidth="1"/>
    <col min="15887" max="15887" width="8.7109375" style="2" customWidth="1"/>
    <col min="15888" max="15889" width="8.42578125" style="2" customWidth="1"/>
    <col min="15890" max="15890" width="8" style="2" customWidth="1"/>
    <col min="15891" max="15894" width="6.85546875" style="2" customWidth="1"/>
    <col min="15895" max="15895" width="8.28515625" style="2" bestFit="1" customWidth="1"/>
    <col min="15896" max="15896" width="6.85546875" style="2" customWidth="1"/>
    <col min="15897" max="15898" width="8.28515625" style="2" bestFit="1" customWidth="1"/>
    <col min="15899" max="15899" width="7.140625" style="2" bestFit="1" customWidth="1"/>
    <col min="15900" max="15902" width="8.28515625" style="2" bestFit="1" customWidth="1"/>
    <col min="15903" max="15903" width="6.85546875" style="2" customWidth="1"/>
    <col min="15904" max="15904" width="7.140625" style="2" bestFit="1" customWidth="1"/>
    <col min="15905" max="15905" width="8.28515625" style="2" bestFit="1" customWidth="1"/>
    <col min="15906" max="15906" width="7.140625" style="2" bestFit="1" customWidth="1"/>
    <col min="15907" max="15907" width="8.28515625" style="2" bestFit="1" customWidth="1"/>
    <col min="15908" max="15908" width="7.140625" style="2" bestFit="1" customWidth="1"/>
    <col min="15909" max="15909" width="10" style="2" bestFit="1" customWidth="1"/>
    <col min="15910" max="15910" width="6.7109375" style="2" customWidth="1"/>
    <col min="15911" max="15911" width="6.85546875" style="2" customWidth="1"/>
    <col min="15912" max="15912" width="7.28515625" style="2" customWidth="1"/>
    <col min="15913" max="15913" width="6.5703125" style="2" customWidth="1"/>
    <col min="15914" max="15914" width="10" style="2" bestFit="1" customWidth="1"/>
    <col min="15915" max="16116" width="9.140625" style="2"/>
    <col min="16117" max="16117" width="25.7109375" style="2" customWidth="1"/>
    <col min="16118" max="16118" width="20" style="2" customWidth="1"/>
    <col min="16119" max="16119" width="13.140625" style="2" customWidth="1"/>
    <col min="16120" max="16120" width="10.85546875" style="2" customWidth="1"/>
    <col min="16121" max="16121" width="10.28515625" style="2" customWidth="1"/>
    <col min="16122" max="16123" width="10.140625" style="2" customWidth="1"/>
    <col min="16124" max="16124" width="12.140625" style="2" customWidth="1"/>
    <col min="16125" max="16125" width="11.140625" style="2" customWidth="1"/>
    <col min="16126" max="16126" width="10.42578125" style="2" customWidth="1"/>
    <col min="16127" max="16127" width="13.5703125" style="2" customWidth="1"/>
    <col min="16128" max="16128" width="13.7109375" style="2" customWidth="1"/>
    <col min="16129" max="16129" width="11.28515625" style="2" customWidth="1"/>
    <col min="16130" max="16130" width="14.28515625" style="2" customWidth="1"/>
    <col min="16131" max="16131" width="11.140625" style="2" customWidth="1"/>
    <col min="16132" max="16132" width="11.85546875" style="2" customWidth="1"/>
    <col min="16133" max="16133" width="11.7109375" style="2" customWidth="1"/>
    <col min="16134" max="16134" width="11.85546875" style="2" customWidth="1"/>
    <col min="16135" max="16135" width="10" style="2" customWidth="1"/>
    <col min="16136" max="16136" width="10.140625" style="2" customWidth="1"/>
    <col min="16137" max="16137" width="13.28515625" style="2" customWidth="1"/>
    <col min="16138" max="16138" width="13.42578125" style="2" customWidth="1"/>
    <col min="16139" max="16139" width="10.140625" style="2" customWidth="1"/>
    <col min="16140" max="16140" width="8.42578125" style="2" customWidth="1"/>
    <col min="16141" max="16141" width="9" style="2" customWidth="1"/>
    <col min="16142" max="16142" width="10" style="2" customWidth="1"/>
    <col min="16143" max="16143" width="8.7109375" style="2" customWidth="1"/>
    <col min="16144" max="16145" width="8.42578125" style="2" customWidth="1"/>
    <col min="16146" max="16146" width="8" style="2" customWidth="1"/>
    <col min="16147" max="16150" width="6.85546875" style="2" customWidth="1"/>
    <col min="16151" max="16151" width="8.28515625" style="2" bestFit="1" customWidth="1"/>
    <col min="16152" max="16152" width="6.85546875" style="2" customWidth="1"/>
    <col min="16153" max="16154" width="8.28515625" style="2" bestFit="1" customWidth="1"/>
    <col min="16155" max="16155" width="7.140625" style="2" bestFit="1" customWidth="1"/>
    <col min="16156" max="16158" width="8.28515625" style="2" bestFit="1" customWidth="1"/>
    <col min="16159" max="16159" width="6.85546875" style="2" customWidth="1"/>
    <col min="16160" max="16160" width="7.140625" style="2" bestFit="1" customWidth="1"/>
    <col min="16161" max="16161" width="8.28515625" style="2" bestFit="1" customWidth="1"/>
    <col min="16162" max="16162" width="7.140625" style="2" bestFit="1" customWidth="1"/>
    <col min="16163" max="16163" width="8.28515625" style="2" bestFit="1" customWidth="1"/>
    <col min="16164" max="16164" width="7.140625" style="2" bestFit="1" customWidth="1"/>
    <col min="16165" max="16165" width="10" style="2" bestFit="1" customWidth="1"/>
    <col min="16166" max="16166" width="6.7109375" style="2" customWidth="1"/>
    <col min="16167" max="16167" width="6.85546875" style="2" customWidth="1"/>
    <col min="16168" max="16168" width="7.28515625" style="2" customWidth="1"/>
    <col min="16169" max="16169" width="6.5703125" style="2" customWidth="1"/>
    <col min="16170" max="16170" width="10" style="2" bestFit="1" customWidth="1"/>
    <col min="16171" max="16384" width="9.140625" style="2"/>
  </cols>
  <sheetData>
    <row r="1" spans="1:11" ht="41.25" customHeight="1" x14ac:dyDescent="0.25">
      <c r="A1" s="165" t="s">
        <v>469</v>
      </c>
      <c r="B1" s="166"/>
      <c r="C1" s="166"/>
      <c r="D1" s="166"/>
      <c r="E1" s="158" t="s">
        <v>54</v>
      </c>
      <c r="F1" s="159"/>
      <c r="G1" s="159"/>
      <c r="H1" s="160"/>
      <c r="I1" s="158" t="s">
        <v>133</v>
      </c>
      <c r="J1" s="159"/>
      <c r="K1" s="160"/>
    </row>
    <row r="2" spans="1:11" ht="38.25" customHeight="1" x14ac:dyDescent="0.25">
      <c r="A2" s="6" t="s">
        <v>55</v>
      </c>
      <c r="B2" s="5" t="s">
        <v>56</v>
      </c>
      <c r="C2" s="5" t="s">
        <v>57</v>
      </c>
      <c r="D2" s="5" t="s">
        <v>132</v>
      </c>
      <c r="E2" s="124" t="s">
        <v>468</v>
      </c>
      <c r="F2" s="125" t="s">
        <v>43</v>
      </c>
      <c r="G2" s="125" t="s">
        <v>59</v>
      </c>
      <c r="H2" s="125" t="s">
        <v>1</v>
      </c>
      <c r="I2" s="125" t="s">
        <v>160</v>
      </c>
      <c r="J2" s="125" t="s">
        <v>0</v>
      </c>
      <c r="K2" s="125" t="s">
        <v>159</v>
      </c>
    </row>
    <row r="3" spans="1:11" x14ac:dyDescent="0.25">
      <c r="A3" s="3" t="s">
        <v>4</v>
      </c>
      <c r="B3" s="3" t="s">
        <v>60</v>
      </c>
      <c r="C3" s="3" t="s">
        <v>61</v>
      </c>
      <c r="D3" s="3" t="s">
        <v>62</v>
      </c>
      <c r="E3" s="233">
        <v>39605</v>
      </c>
      <c r="F3" s="4">
        <v>3564</v>
      </c>
      <c r="G3" s="4">
        <v>4533</v>
      </c>
      <c r="H3" s="4">
        <v>317</v>
      </c>
      <c r="I3" s="4">
        <v>12807</v>
      </c>
      <c r="J3" s="4">
        <v>289</v>
      </c>
      <c r="K3" s="4">
        <v>44.314878892733567</v>
      </c>
    </row>
    <row r="4" spans="1:11" x14ac:dyDescent="0.25">
      <c r="A4" s="3" t="s">
        <v>5</v>
      </c>
      <c r="B4" s="3" t="s">
        <v>60</v>
      </c>
      <c r="C4" s="3" t="s">
        <v>60</v>
      </c>
      <c r="D4" s="3" t="s">
        <v>62</v>
      </c>
      <c r="E4" s="233">
        <v>31335</v>
      </c>
      <c r="F4" s="4">
        <v>56112</v>
      </c>
      <c r="G4" s="4">
        <v>8675</v>
      </c>
      <c r="H4" s="4">
        <v>683</v>
      </c>
      <c r="I4" s="4">
        <v>44014</v>
      </c>
      <c r="J4" s="4">
        <v>289</v>
      </c>
      <c r="K4" s="4">
        <v>152.29757785467129</v>
      </c>
    </row>
    <row r="5" spans="1:11" x14ac:dyDescent="0.25">
      <c r="A5" s="3" t="s">
        <v>6</v>
      </c>
      <c r="B5" s="3" t="s">
        <v>63</v>
      </c>
      <c r="C5" s="3" t="s">
        <v>64</v>
      </c>
      <c r="D5" s="3" t="s">
        <v>65</v>
      </c>
      <c r="E5" s="233">
        <v>33023</v>
      </c>
      <c r="F5" s="4">
        <v>3852</v>
      </c>
      <c r="G5" s="4">
        <v>8381</v>
      </c>
      <c r="H5" s="4">
        <v>917</v>
      </c>
      <c r="I5" s="4">
        <v>18559</v>
      </c>
      <c r="J5" s="4">
        <v>289</v>
      </c>
      <c r="K5" s="4">
        <v>64.217993079584772</v>
      </c>
    </row>
    <row r="6" spans="1:11" x14ac:dyDescent="0.25">
      <c r="A6" s="3" t="s">
        <v>66</v>
      </c>
      <c r="B6" s="3" t="s">
        <v>67</v>
      </c>
      <c r="C6" s="3" t="s">
        <v>67</v>
      </c>
      <c r="D6" s="3" t="s">
        <v>68</v>
      </c>
      <c r="E6" s="233">
        <v>30018</v>
      </c>
      <c r="F6" s="4">
        <v>17688</v>
      </c>
      <c r="G6" s="4">
        <v>9621</v>
      </c>
      <c r="H6" s="4">
        <v>923</v>
      </c>
      <c r="I6" s="4">
        <v>25241</v>
      </c>
      <c r="J6" s="4">
        <v>289</v>
      </c>
      <c r="K6" s="4">
        <v>87.339100346020757</v>
      </c>
    </row>
    <row r="7" spans="1:11" x14ac:dyDescent="0.25">
      <c r="A7" s="3" t="s">
        <v>7</v>
      </c>
      <c r="B7" s="3" t="s">
        <v>69</v>
      </c>
      <c r="C7" s="3" t="s">
        <v>70</v>
      </c>
      <c r="D7" s="3" t="s">
        <v>65</v>
      </c>
      <c r="E7" s="233">
        <v>50340</v>
      </c>
      <c r="F7" s="4">
        <v>10919</v>
      </c>
      <c r="G7" s="4">
        <v>10165</v>
      </c>
      <c r="H7" s="4">
        <v>1305</v>
      </c>
      <c r="I7" s="4">
        <v>20948</v>
      </c>
      <c r="J7" s="4">
        <v>322</v>
      </c>
      <c r="K7" s="4">
        <v>65.055900621118013</v>
      </c>
    </row>
    <row r="8" spans="1:11" x14ac:dyDescent="0.25">
      <c r="A8" s="3" t="s">
        <v>8</v>
      </c>
      <c r="B8" s="3" t="s">
        <v>67</v>
      </c>
      <c r="C8" s="3" t="s">
        <v>71</v>
      </c>
      <c r="D8" s="3" t="s">
        <v>68</v>
      </c>
      <c r="E8" s="233">
        <v>37015</v>
      </c>
      <c r="F8" s="4">
        <v>5105</v>
      </c>
      <c r="G8" s="4">
        <v>6337</v>
      </c>
      <c r="H8" s="4">
        <v>478</v>
      </c>
      <c r="I8" s="4">
        <v>7334</v>
      </c>
      <c r="J8" s="4">
        <v>289</v>
      </c>
      <c r="K8" s="4">
        <v>25.377162629757784</v>
      </c>
    </row>
    <row r="9" spans="1:11" x14ac:dyDescent="0.25">
      <c r="A9" s="3" t="s">
        <v>9</v>
      </c>
      <c r="B9" s="3" t="s">
        <v>72</v>
      </c>
      <c r="C9" s="3" t="s">
        <v>73</v>
      </c>
      <c r="D9" s="3" t="s">
        <v>74</v>
      </c>
      <c r="E9" s="233">
        <v>36896</v>
      </c>
      <c r="F9" s="4">
        <v>6294</v>
      </c>
      <c r="G9" s="4">
        <v>17259</v>
      </c>
      <c r="H9" s="4">
        <v>1372</v>
      </c>
      <c r="I9" s="4">
        <v>19512</v>
      </c>
      <c r="J9" s="4">
        <v>288</v>
      </c>
      <c r="K9" s="4">
        <v>67.75</v>
      </c>
    </row>
    <row r="10" spans="1:11" x14ac:dyDescent="0.25">
      <c r="A10" s="3" t="s">
        <v>10</v>
      </c>
      <c r="B10" s="3" t="s">
        <v>67</v>
      </c>
      <c r="C10" s="3" t="s">
        <v>75</v>
      </c>
      <c r="D10" s="3" t="s">
        <v>68</v>
      </c>
      <c r="E10" s="233">
        <v>43323</v>
      </c>
      <c r="F10" s="4">
        <v>6965</v>
      </c>
      <c r="G10" s="4">
        <v>4022</v>
      </c>
      <c r="H10" s="4">
        <v>359</v>
      </c>
      <c r="I10" s="4">
        <v>15708</v>
      </c>
      <c r="J10" s="4">
        <v>288</v>
      </c>
      <c r="K10" s="4">
        <v>54.541666666666664</v>
      </c>
    </row>
    <row r="11" spans="1:11" x14ac:dyDescent="0.25">
      <c r="A11" s="3" t="s">
        <v>11</v>
      </c>
      <c r="B11" s="3" t="s">
        <v>76</v>
      </c>
      <c r="C11" s="3" t="s">
        <v>77</v>
      </c>
      <c r="D11" s="3" t="s">
        <v>62</v>
      </c>
      <c r="E11" s="233">
        <v>23569</v>
      </c>
      <c r="F11" s="4">
        <v>13085</v>
      </c>
      <c r="G11" s="4">
        <v>12545</v>
      </c>
      <c r="H11" s="4">
        <v>1185</v>
      </c>
      <c r="I11" s="4">
        <v>15611</v>
      </c>
      <c r="J11" s="4">
        <v>288</v>
      </c>
      <c r="K11" s="4">
        <v>54.204861111111114</v>
      </c>
    </row>
    <row r="12" spans="1:11" x14ac:dyDescent="0.25">
      <c r="A12" s="3" t="s">
        <v>78</v>
      </c>
      <c r="B12" s="3" t="s">
        <v>79</v>
      </c>
      <c r="C12" s="3" t="s">
        <v>79</v>
      </c>
      <c r="D12" s="3" t="s">
        <v>74</v>
      </c>
      <c r="E12" s="233">
        <v>64175</v>
      </c>
      <c r="F12" s="4">
        <v>7619</v>
      </c>
      <c r="G12" s="4">
        <v>9938</v>
      </c>
      <c r="H12" s="4">
        <v>953</v>
      </c>
      <c r="I12" s="4">
        <v>22815</v>
      </c>
      <c r="J12" s="4">
        <v>287</v>
      </c>
      <c r="K12" s="4">
        <v>79.494773519163758</v>
      </c>
    </row>
    <row r="13" spans="1:11" x14ac:dyDescent="0.25">
      <c r="A13" s="3" t="s">
        <v>12</v>
      </c>
      <c r="B13" s="3" t="s">
        <v>80</v>
      </c>
      <c r="C13" s="3" t="s">
        <v>80</v>
      </c>
      <c r="D13" s="3" t="s">
        <v>65</v>
      </c>
      <c r="E13" s="233">
        <v>49565</v>
      </c>
      <c r="F13" s="4">
        <v>8037</v>
      </c>
      <c r="G13" s="4">
        <v>14134</v>
      </c>
      <c r="H13" s="4">
        <v>1401</v>
      </c>
      <c r="I13" s="4">
        <v>13001</v>
      </c>
      <c r="J13" s="4">
        <v>289</v>
      </c>
      <c r="K13" s="4">
        <v>44.98615916955017</v>
      </c>
    </row>
    <row r="14" spans="1:11" x14ac:dyDescent="0.25">
      <c r="A14" s="3" t="s">
        <v>13</v>
      </c>
      <c r="B14" s="3" t="s">
        <v>50</v>
      </c>
      <c r="C14" s="3" t="s">
        <v>50</v>
      </c>
      <c r="D14" s="3" t="s">
        <v>68</v>
      </c>
      <c r="E14" s="233">
        <v>30095</v>
      </c>
      <c r="F14" s="4">
        <v>14308</v>
      </c>
      <c r="G14" s="4">
        <v>20772</v>
      </c>
      <c r="H14" s="4">
        <v>1120</v>
      </c>
      <c r="I14" s="4">
        <v>15740</v>
      </c>
      <c r="J14" s="4">
        <v>292</v>
      </c>
      <c r="K14" s="4">
        <v>53.904109589041099</v>
      </c>
    </row>
    <row r="15" spans="1:11" x14ac:dyDescent="0.25">
      <c r="A15" s="3" t="s">
        <v>81</v>
      </c>
      <c r="B15" s="3" t="s">
        <v>60</v>
      </c>
      <c r="C15" s="3" t="s">
        <v>82</v>
      </c>
      <c r="D15" s="3" t="s">
        <v>62</v>
      </c>
      <c r="E15" s="233">
        <v>38956</v>
      </c>
      <c r="F15" s="4">
        <v>8677</v>
      </c>
      <c r="G15" s="4">
        <v>10997</v>
      </c>
      <c r="H15" s="4">
        <v>932</v>
      </c>
      <c r="I15" s="4">
        <v>14662</v>
      </c>
      <c r="J15" s="4">
        <v>289</v>
      </c>
      <c r="K15" s="4">
        <v>50.733564013840834</v>
      </c>
    </row>
    <row r="16" spans="1:11" x14ac:dyDescent="0.25">
      <c r="A16" s="3" t="s">
        <v>14</v>
      </c>
      <c r="B16" s="3" t="s">
        <v>72</v>
      </c>
      <c r="C16" s="3" t="s">
        <v>83</v>
      </c>
      <c r="D16" s="3" t="s">
        <v>74</v>
      </c>
      <c r="E16" s="233">
        <v>39462</v>
      </c>
      <c r="F16" s="4">
        <v>16430</v>
      </c>
      <c r="G16" s="4">
        <v>8556</v>
      </c>
      <c r="H16" s="4">
        <v>571</v>
      </c>
      <c r="I16" s="4">
        <v>11235</v>
      </c>
      <c r="J16" s="4">
        <v>285</v>
      </c>
      <c r="K16" s="4">
        <v>39.421052631578945</v>
      </c>
    </row>
    <row r="17" spans="1:11" x14ac:dyDescent="0.25">
      <c r="A17" s="3" t="s">
        <v>15</v>
      </c>
      <c r="B17" s="3" t="s">
        <v>84</v>
      </c>
      <c r="C17" s="3" t="s">
        <v>84</v>
      </c>
      <c r="D17" s="3" t="s">
        <v>74</v>
      </c>
      <c r="E17" s="233">
        <v>32419</v>
      </c>
      <c r="F17" s="4">
        <v>4572</v>
      </c>
      <c r="G17" s="4">
        <v>2776</v>
      </c>
      <c r="H17" s="4">
        <v>216</v>
      </c>
      <c r="I17" s="4">
        <v>4918</v>
      </c>
      <c r="J17" s="4">
        <v>242</v>
      </c>
      <c r="K17" s="4">
        <v>20.322314049586776</v>
      </c>
    </row>
    <row r="18" spans="1:11" x14ac:dyDescent="0.25">
      <c r="A18" s="3" t="s">
        <v>16</v>
      </c>
      <c r="B18" s="3" t="s">
        <v>85</v>
      </c>
      <c r="C18" s="3" t="s">
        <v>85</v>
      </c>
      <c r="D18" s="3" t="s">
        <v>68</v>
      </c>
      <c r="E18" s="233">
        <v>21668</v>
      </c>
      <c r="F18" s="4">
        <v>16386</v>
      </c>
      <c r="G18" s="4">
        <v>8945</v>
      </c>
      <c r="H18" s="4">
        <v>440</v>
      </c>
      <c r="I18" s="4">
        <v>7124</v>
      </c>
      <c r="J18" s="4">
        <v>289</v>
      </c>
      <c r="K18" s="4">
        <v>24.650519031141869</v>
      </c>
    </row>
    <row r="19" spans="1:11" x14ac:dyDescent="0.25">
      <c r="A19" s="3" t="s">
        <v>17</v>
      </c>
      <c r="B19" s="3" t="s">
        <v>86</v>
      </c>
      <c r="C19" s="3" t="s">
        <v>87</v>
      </c>
      <c r="D19" s="3" t="s">
        <v>62</v>
      </c>
      <c r="E19" s="233">
        <v>39024</v>
      </c>
      <c r="F19" s="4">
        <v>4600</v>
      </c>
      <c r="G19" s="4">
        <v>2529</v>
      </c>
      <c r="H19" s="4">
        <v>456</v>
      </c>
      <c r="I19" s="4">
        <v>3854</v>
      </c>
      <c r="J19" s="4">
        <v>85</v>
      </c>
      <c r="K19" s="4">
        <v>45.341176470588238</v>
      </c>
    </row>
    <row r="20" spans="1:11" x14ac:dyDescent="0.25">
      <c r="A20" s="3" t="s">
        <v>18</v>
      </c>
      <c r="B20" s="3" t="s">
        <v>80</v>
      </c>
      <c r="C20" s="3" t="s">
        <v>88</v>
      </c>
      <c r="D20" s="3" t="s">
        <v>65</v>
      </c>
      <c r="E20" s="233">
        <v>35152</v>
      </c>
      <c r="F20" s="4">
        <v>10776</v>
      </c>
      <c r="G20" s="4">
        <v>13898</v>
      </c>
      <c r="H20" s="4">
        <v>1010</v>
      </c>
      <c r="I20" s="4">
        <v>21831</v>
      </c>
      <c r="J20" s="4">
        <v>285</v>
      </c>
      <c r="K20" s="4">
        <v>76.599999999999994</v>
      </c>
    </row>
    <row r="21" spans="1:11" x14ac:dyDescent="0.25">
      <c r="A21" s="3" t="s">
        <v>19</v>
      </c>
      <c r="B21" s="3" t="s">
        <v>89</v>
      </c>
      <c r="C21" s="3" t="s">
        <v>89</v>
      </c>
      <c r="D21" s="3" t="s">
        <v>62</v>
      </c>
      <c r="E21" s="233">
        <v>22428</v>
      </c>
      <c r="F21" s="4">
        <v>16045</v>
      </c>
      <c r="G21" s="4">
        <v>21770</v>
      </c>
      <c r="H21" s="4">
        <v>1354</v>
      </c>
      <c r="I21" s="4">
        <v>18370</v>
      </c>
      <c r="J21" s="4">
        <v>289</v>
      </c>
      <c r="K21" s="4">
        <v>63.564013840830448</v>
      </c>
    </row>
    <row r="22" spans="1:11" x14ac:dyDescent="0.25">
      <c r="A22" s="3" t="s">
        <v>90</v>
      </c>
      <c r="B22" s="3" t="s">
        <v>60</v>
      </c>
      <c r="C22" s="3" t="s">
        <v>82</v>
      </c>
      <c r="D22" s="3" t="s">
        <v>62</v>
      </c>
      <c r="E22" s="233">
        <v>27715</v>
      </c>
      <c r="F22" s="4">
        <v>17363</v>
      </c>
      <c r="G22" s="4">
        <v>7118</v>
      </c>
      <c r="H22" s="4">
        <v>722</v>
      </c>
      <c r="I22" s="4">
        <v>35923</v>
      </c>
      <c r="J22" s="4">
        <v>293</v>
      </c>
      <c r="K22" s="4">
        <v>122.60409556313994</v>
      </c>
    </row>
    <row r="23" spans="1:11" x14ac:dyDescent="0.25">
      <c r="A23" s="3" t="s">
        <v>20</v>
      </c>
      <c r="B23" s="3" t="s">
        <v>91</v>
      </c>
      <c r="C23" s="3" t="s">
        <v>91</v>
      </c>
      <c r="D23" s="3" t="s">
        <v>74</v>
      </c>
      <c r="E23" s="233">
        <v>38828</v>
      </c>
      <c r="F23" s="4">
        <v>20327</v>
      </c>
      <c r="G23" s="4">
        <v>8394</v>
      </c>
      <c r="H23" s="4">
        <v>995</v>
      </c>
      <c r="I23" s="4">
        <v>30523</v>
      </c>
      <c r="J23" s="4">
        <v>289</v>
      </c>
      <c r="K23" s="4">
        <v>105.6159169550173</v>
      </c>
    </row>
    <row r="24" spans="1:11" x14ac:dyDescent="0.25">
      <c r="A24" s="3" t="s">
        <v>21</v>
      </c>
      <c r="B24" s="3" t="s">
        <v>86</v>
      </c>
      <c r="C24" s="3" t="s">
        <v>92</v>
      </c>
      <c r="D24" s="3" t="s">
        <v>62</v>
      </c>
      <c r="E24" s="233">
        <v>25198</v>
      </c>
      <c r="F24" s="4">
        <v>20433</v>
      </c>
      <c r="G24" s="4">
        <v>15631</v>
      </c>
      <c r="H24" s="4">
        <v>924</v>
      </c>
      <c r="I24" s="4">
        <v>13602</v>
      </c>
      <c r="J24" s="4">
        <v>289</v>
      </c>
      <c r="K24" s="4">
        <v>47.065743944636679</v>
      </c>
    </row>
    <row r="25" spans="1:11" x14ac:dyDescent="0.25">
      <c r="A25" s="3" t="s">
        <v>93</v>
      </c>
      <c r="B25" s="3" t="s">
        <v>94</v>
      </c>
      <c r="C25" s="3" t="s">
        <v>95</v>
      </c>
      <c r="D25" s="3" t="s">
        <v>65</v>
      </c>
      <c r="E25" s="233">
        <v>38775</v>
      </c>
      <c r="F25" s="4">
        <v>17424</v>
      </c>
      <c r="G25" s="4">
        <v>19284</v>
      </c>
      <c r="H25" s="4">
        <v>1226</v>
      </c>
      <c r="I25" s="4">
        <v>34745</v>
      </c>
      <c r="J25" s="4">
        <v>289</v>
      </c>
      <c r="K25" s="4">
        <v>120.22491349480968</v>
      </c>
    </row>
    <row r="26" spans="1:11" x14ac:dyDescent="0.25">
      <c r="A26" s="3" t="s">
        <v>415</v>
      </c>
      <c r="B26" s="3" t="s">
        <v>96</v>
      </c>
      <c r="C26" s="3" t="s">
        <v>97</v>
      </c>
      <c r="D26" s="3" t="s">
        <v>62</v>
      </c>
      <c r="E26" s="233">
        <v>44171</v>
      </c>
      <c r="F26" s="4">
        <v>22989</v>
      </c>
      <c r="G26" s="4">
        <v>31618</v>
      </c>
      <c r="H26" s="4">
        <v>1827</v>
      </c>
      <c r="I26" s="4">
        <v>22099</v>
      </c>
      <c r="J26" s="4">
        <v>288</v>
      </c>
      <c r="K26" s="4">
        <v>76.732638888888886</v>
      </c>
    </row>
    <row r="27" spans="1:11" x14ac:dyDescent="0.25">
      <c r="A27" s="3" t="s">
        <v>22</v>
      </c>
      <c r="B27" s="3" t="s">
        <v>98</v>
      </c>
      <c r="C27" s="3" t="s">
        <v>99</v>
      </c>
      <c r="D27" s="3" t="s">
        <v>62</v>
      </c>
      <c r="E27" s="233">
        <v>36819</v>
      </c>
      <c r="F27" s="4">
        <v>9295</v>
      </c>
      <c r="G27" s="4">
        <v>12779</v>
      </c>
      <c r="H27" s="4">
        <v>848</v>
      </c>
      <c r="I27" s="4">
        <v>21026</v>
      </c>
      <c r="J27" s="4">
        <v>289</v>
      </c>
      <c r="K27" s="4">
        <v>72.754325259515568</v>
      </c>
    </row>
    <row r="28" spans="1:11" x14ac:dyDescent="0.25">
      <c r="A28" s="3" t="s">
        <v>23</v>
      </c>
      <c r="B28" s="3" t="s">
        <v>100</v>
      </c>
      <c r="C28" s="3" t="s">
        <v>101</v>
      </c>
      <c r="D28" s="3" t="s">
        <v>74</v>
      </c>
      <c r="E28" s="233">
        <v>42205</v>
      </c>
      <c r="F28" s="4">
        <v>9034</v>
      </c>
      <c r="G28" s="4">
        <v>9437</v>
      </c>
      <c r="H28" s="4">
        <v>616</v>
      </c>
      <c r="I28" s="4">
        <v>16137</v>
      </c>
      <c r="J28" s="4">
        <v>289</v>
      </c>
      <c r="K28" s="4">
        <v>55.837370242214533</v>
      </c>
    </row>
    <row r="29" spans="1:11" x14ac:dyDescent="0.25">
      <c r="A29" s="3" t="s">
        <v>24</v>
      </c>
      <c r="B29" s="3" t="s">
        <v>91</v>
      </c>
      <c r="C29" s="3" t="s">
        <v>91</v>
      </c>
      <c r="D29" s="3" t="s">
        <v>74</v>
      </c>
      <c r="E29" s="233">
        <v>23633</v>
      </c>
      <c r="F29" s="4">
        <v>8726</v>
      </c>
      <c r="G29" s="4">
        <v>10932</v>
      </c>
      <c r="H29" s="4">
        <v>785</v>
      </c>
      <c r="I29" s="4">
        <v>12847</v>
      </c>
      <c r="J29" s="4">
        <v>289</v>
      </c>
      <c r="K29" s="4">
        <v>44.45328719723183</v>
      </c>
    </row>
    <row r="30" spans="1:11" x14ac:dyDescent="0.25">
      <c r="A30" s="3" t="s">
        <v>102</v>
      </c>
      <c r="B30" s="3" t="s">
        <v>85</v>
      </c>
      <c r="C30" s="3" t="s">
        <v>85</v>
      </c>
      <c r="D30" s="3" t="s">
        <v>68</v>
      </c>
      <c r="E30" s="233">
        <v>67050</v>
      </c>
      <c r="F30" s="4">
        <v>14797</v>
      </c>
      <c r="G30" s="4">
        <v>18349</v>
      </c>
      <c r="H30" s="4">
        <v>1428</v>
      </c>
      <c r="I30" s="4">
        <v>20602</v>
      </c>
      <c r="J30" s="4">
        <v>289</v>
      </c>
      <c r="K30" s="4">
        <v>71.287197231833915</v>
      </c>
    </row>
    <row r="31" spans="1:11" x14ac:dyDescent="0.25">
      <c r="A31" s="3" t="s">
        <v>25</v>
      </c>
      <c r="B31" s="3" t="s">
        <v>103</v>
      </c>
      <c r="C31" s="3" t="s">
        <v>104</v>
      </c>
      <c r="D31" s="3" t="s">
        <v>65</v>
      </c>
      <c r="E31" s="233">
        <v>27544</v>
      </c>
      <c r="F31" s="4">
        <v>1245</v>
      </c>
      <c r="G31" s="4">
        <v>1677</v>
      </c>
      <c r="H31" s="4">
        <v>213</v>
      </c>
      <c r="I31" s="4">
        <v>11677</v>
      </c>
      <c r="J31" s="4">
        <v>255</v>
      </c>
      <c r="K31" s="4">
        <v>45.792156862745095</v>
      </c>
    </row>
    <row r="32" spans="1:11" x14ac:dyDescent="0.25">
      <c r="A32" s="3" t="s">
        <v>26</v>
      </c>
      <c r="B32" s="3" t="s">
        <v>98</v>
      </c>
      <c r="C32" s="3" t="s">
        <v>98</v>
      </c>
      <c r="D32" s="3" t="s">
        <v>62</v>
      </c>
      <c r="E32" s="233">
        <v>42535</v>
      </c>
      <c r="F32" s="4">
        <v>15727</v>
      </c>
      <c r="G32" s="4">
        <v>21208</v>
      </c>
      <c r="H32" s="4">
        <v>2488</v>
      </c>
      <c r="I32" s="4">
        <v>21752</v>
      </c>
      <c r="J32" s="4">
        <v>293</v>
      </c>
      <c r="K32" s="4">
        <v>74.238907849829346</v>
      </c>
    </row>
    <row r="33" spans="1:11" x14ac:dyDescent="0.25">
      <c r="A33" s="3" t="s">
        <v>27</v>
      </c>
      <c r="B33" s="3" t="s">
        <v>105</v>
      </c>
      <c r="C33" s="3" t="s">
        <v>106</v>
      </c>
      <c r="D33" s="3" t="s">
        <v>107</v>
      </c>
      <c r="E33" s="233">
        <v>108282</v>
      </c>
      <c r="F33" s="4">
        <v>33752</v>
      </c>
      <c r="G33" s="4">
        <v>10788</v>
      </c>
      <c r="H33" s="4">
        <v>989</v>
      </c>
      <c r="I33" s="4">
        <v>54592</v>
      </c>
      <c r="J33" s="4">
        <v>338</v>
      </c>
      <c r="K33" s="4">
        <v>161.51479289940829</v>
      </c>
    </row>
    <row r="34" spans="1:11" x14ac:dyDescent="0.25">
      <c r="A34" s="3" t="s">
        <v>28</v>
      </c>
      <c r="B34" s="3" t="s">
        <v>108</v>
      </c>
      <c r="C34" s="3" t="s">
        <v>109</v>
      </c>
      <c r="D34" s="3" t="s">
        <v>65</v>
      </c>
      <c r="E34" s="233">
        <v>33015</v>
      </c>
      <c r="F34" s="4">
        <v>15425</v>
      </c>
      <c r="G34" s="4">
        <v>10423</v>
      </c>
      <c r="H34" s="4">
        <v>840</v>
      </c>
      <c r="I34" s="4">
        <v>20406</v>
      </c>
      <c r="J34" s="4">
        <v>290</v>
      </c>
      <c r="K34" s="4">
        <v>70.365517241379308</v>
      </c>
    </row>
    <row r="35" spans="1:11" x14ac:dyDescent="0.25">
      <c r="A35" s="3" t="s">
        <v>110</v>
      </c>
      <c r="B35" s="3" t="s">
        <v>108</v>
      </c>
      <c r="C35" s="3" t="s">
        <v>109</v>
      </c>
      <c r="D35" s="3" t="s">
        <v>65</v>
      </c>
      <c r="E35" s="233">
        <v>37549</v>
      </c>
      <c r="F35" s="4">
        <v>13191</v>
      </c>
      <c r="G35" s="4">
        <v>6296</v>
      </c>
      <c r="H35" s="4">
        <v>449</v>
      </c>
      <c r="I35" s="4">
        <v>8711</v>
      </c>
      <c r="J35" s="4">
        <v>289</v>
      </c>
      <c r="K35" s="4">
        <v>30.141868512110726</v>
      </c>
    </row>
    <row r="36" spans="1:11" x14ac:dyDescent="0.25">
      <c r="A36" s="3" t="s">
        <v>111</v>
      </c>
      <c r="B36" s="3" t="s">
        <v>112</v>
      </c>
      <c r="C36" s="3" t="s">
        <v>112</v>
      </c>
      <c r="D36" s="3" t="s">
        <v>65</v>
      </c>
      <c r="E36" s="233">
        <v>44319</v>
      </c>
      <c r="F36" s="4">
        <v>27500</v>
      </c>
      <c r="G36" s="4">
        <v>30187</v>
      </c>
      <c r="H36" s="4">
        <v>1238</v>
      </c>
      <c r="I36" s="4">
        <v>32981</v>
      </c>
      <c r="J36" s="4">
        <v>339</v>
      </c>
      <c r="K36" s="4">
        <v>97.289085545722713</v>
      </c>
    </row>
    <row r="37" spans="1:11" x14ac:dyDescent="0.25">
      <c r="A37" s="3" t="s">
        <v>29</v>
      </c>
      <c r="B37" s="3" t="s">
        <v>113</v>
      </c>
      <c r="C37" s="3" t="s">
        <v>113</v>
      </c>
      <c r="D37" s="3" t="s">
        <v>74</v>
      </c>
      <c r="E37" s="233">
        <v>54490</v>
      </c>
      <c r="F37" s="4">
        <v>16775</v>
      </c>
      <c r="G37" s="4">
        <v>13040</v>
      </c>
      <c r="H37" s="4">
        <v>1231</v>
      </c>
      <c r="I37" s="4">
        <v>16475</v>
      </c>
      <c r="J37" s="4">
        <v>289</v>
      </c>
      <c r="K37" s="4">
        <v>57.006920415224911</v>
      </c>
    </row>
    <row r="38" spans="1:11" x14ac:dyDescent="0.25">
      <c r="A38" s="3" t="s">
        <v>30</v>
      </c>
      <c r="B38" s="3" t="s">
        <v>60</v>
      </c>
      <c r="C38" s="3" t="s">
        <v>114</v>
      </c>
      <c r="D38" s="3" t="s">
        <v>62</v>
      </c>
      <c r="E38" s="233">
        <v>39032</v>
      </c>
      <c r="F38" s="4">
        <v>2759</v>
      </c>
      <c r="G38" s="4">
        <v>7756</v>
      </c>
      <c r="H38" s="4">
        <v>814</v>
      </c>
      <c r="I38" s="4">
        <v>13415</v>
      </c>
      <c r="J38" s="4">
        <v>289</v>
      </c>
      <c r="K38" s="4">
        <v>46.418685121107266</v>
      </c>
    </row>
    <row r="39" spans="1:11" x14ac:dyDescent="0.25">
      <c r="A39" s="3" t="s">
        <v>31</v>
      </c>
      <c r="B39" s="3" t="s">
        <v>98</v>
      </c>
      <c r="C39" s="3" t="s">
        <v>115</v>
      </c>
      <c r="D39" s="3" t="s">
        <v>62</v>
      </c>
      <c r="E39" s="233">
        <v>55763</v>
      </c>
      <c r="F39" s="4">
        <v>7178</v>
      </c>
      <c r="G39" s="4">
        <v>14810</v>
      </c>
      <c r="H39" s="4">
        <v>1687</v>
      </c>
      <c r="I39" s="4">
        <v>24525</v>
      </c>
      <c r="J39" s="4">
        <v>291</v>
      </c>
      <c r="K39" s="4">
        <v>84.278350515463913</v>
      </c>
    </row>
    <row r="40" spans="1:11" x14ac:dyDescent="0.25">
      <c r="A40" s="3" t="s">
        <v>32</v>
      </c>
      <c r="B40" s="3" t="s">
        <v>108</v>
      </c>
      <c r="C40" s="3" t="s">
        <v>116</v>
      </c>
      <c r="D40" s="3" t="s">
        <v>65</v>
      </c>
      <c r="E40" s="233">
        <v>32941</v>
      </c>
      <c r="F40" s="4">
        <v>24426</v>
      </c>
      <c r="G40" s="4">
        <v>14079</v>
      </c>
      <c r="H40" s="4">
        <v>1131</v>
      </c>
      <c r="I40" s="4">
        <v>15059</v>
      </c>
      <c r="J40" s="4">
        <v>293</v>
      </c>
      <c r="K40" s="4">
        <v>51.395904436860071</v>
      </c>
    </row>
    <row r="41" spans="1:11" x14ac:dyDescent="0.25">
      <c r="A41" s="3" t="s">
        <v>117</v>
      </c>
      <c r="B41" s="3" t="s">
        <v>79</v>
      </c>
      <c r="C41" s="3" t="s">
        <v>79</v>
      </c>
      <c r="D41" s="3" t="s">
        <v>74</v>
      </c>
      <c r="E41" s="233">
        <v>82076</v>
      </c>
      <c r="F41" s="4">
        <v>21816</v>
      </c>
      <c r="G41" s="4">
        <v>16297</v>
      </c>
      <c r="H41" s="4">
        <v>1589</v>
      </c>
      <c r="I41" s="4">
        <v>28996</v>
      </c>
      <c r="J41" s="4">
        <v>289</v>
      </c>
      <c r="K41" s="4">
        <v>100.33217993079585</v>
      </c>
    </row>
    <row r="42" spans="1:11" x14ac:dyDescent="0.25">
      <c r="A42" s="3" t="s">
        <v>118</v>
      </c>
      <c r="B42" s="3" t="s">
        <v>60</v>
      </c>
      <c r="C42" s="3" t="s">
        <v>82</v>
      </c>
      <c r="D42" s="3" t="s">
        <v>62</v>
      </c>
      <c r="E42" s="233">
        <v>14268</v>
      </c>
      <c r="F42" s="4">
        <v>1318</v>
      </c>
      <c r="G42" s="4">
        <v>1064</v>
      </c>
      <c r="H42" s="4">
        <v>108</v>
      </c>
      <c r="I42" s="4">
        <v>3820</v>
      </c>
      <c r="J42" s="4">
        <v>255</v>
      </c>
      <c r="K42" s="4">
        <v>14.980392156862745</v>
      </c>
    </row>
    <row r="43" spans="1:11" x14ac:dyDescent="0.25">
      <c r="A43" s="3" t="s">
        <v>33</v>
      </c>
      <c r="B43" s="3" t="s">
        <v>119</v>
      </c>
      <c r="C43" s="3" t="s">
        <v>120</v>
      </c>
      <c r="D43" s="3" t="s">
        <v>62</v>
      </c>
      <c r="E43" s="233">
        <v>28548</v>
      </c>
      <c r="F43" s="4">
        <v>10584</v>
      </c>
      <c r="G43" s="4">
        <v>16195</v>
      </c>
      <c r="H43" s="4">
        <v>1536</v>
      </c>
      <c r="I43" s="4">
        <v>16476</v>
      </c>
      <c r="J43" s="4">
        <v>289</v>
      </c>
      <c r="K43" s="4">
        <v>57.010380622837367</v>
      </c>
    </row>
    <row r="44" spans="1:11" x14ac:dyDescent="0.25">
      <c r="A44" s="3" t="s">
        <v>121</v>
      </c>
      <c r="B44" s="3" t="s">
        <v>105</v>
      </c>
      <c r="C44" s="3" t="s">
        <v>122</v>
      </c>
      <c r="D44" s="3" t="s">
        <v>107</v>
      </c>
      <c r="E44" s="233">
        <v>33056</v>
      </c>
      <c r="F44" s="4">
        <v>10376</v>
      </c>
      <c r="G44" s="4">
        <v>6664</v>
      </c>
      <c r="H44" s="4">
        <v>644</v>
      </c>
      <c r="I44" s="4">
        <v>10744</v>
      </c>
      <c r="J44" s="4">
        <v>321</v>
      </c>
      <c r="K44" s="4">
        <v>33.470404984423674</v>
      </c>
    </row>
    <row r="45" spans="1:11" x14ac:dyDescent="0.25">
      <c r="A45" s="3" t="s">
        <v>34</v>
      </c>
      <c r="B45" s="3" t="s">
        <v>76</v>
      </c>
      <c r="C45" s="3" t="s">
        <v>76</v>
      </c>
      <c r="D45" s="3" t="s">
        <v>62</v>
      </c>
      <c r="E45" s="233">
        <v>29161</v>
      </c>
      <c r="F45" s="4">
        <v>25631</v>
      </c>
      <c r="G45" s="4">
        <v>14913</v>
      </c>
      <c r="H45" s="4">
        <v>1291</v>
      </c>
      <c r="I45" s="4">
        <v>22469</v>
      </c>
      <c r="J45" s="4">
        <v>289</v>
      </c>
      <c r="K45" s="4">
        <v>77.747404844290656</v>
      </c>
    </row>
    <row r="46" spans="1:11" x14ac:dyDescent="0.25">
      <c r="A46" s="3" t="s">
        <v>123</v>
      </c>
      <c r="B46" s="3" t="s">
        <v>72</v>
      </c>
      <c r="C46" s="3" t="s">
        <v>72</v>
      </c>
      <c r="D46" s="3" t="s">
        <v>74</v>
      </c>
      <c r="E46" s="233">
        <v>52773</v>
      </c>
      <c r="F46" s="4">
        <v>37391</v>
      </c>
      <c r="G46" s="4">
        <v>17040</v>
      </c>
      <c r="H46" s="4">
        <v>1665</v>
      </c>
      <c r="I46" s="4">
        <v>19396</v>
      </c>
      <c r="J46" s="4">
        <v>289</v>
      </c>
      <c r="K46" s="4">
        <v>67.114186851211073</v>
      </c>
    </row>
    <row r="47" spans="1:11" x14ac:dyDescent="0.25">
      <c r="A47" s="3" t="s">
        <v>124</v>
      </c>
      <c r="B47" s="3" t="s">
        <v>125</v>
      </c>
      <c r="C47" s="3" t="s">
        <v>125</v>
      </c>
      <c r="D47" s="3" t="s">
        <v>62</v>
      </c>
      <c r="E47" s="233">
        <v>23846</v>
      </c>
      <c r="F47" s="4">
        <v>2034</v>
      </c>
      <c r="G47" s="4">
        <v>2289</v>
      </c>
      <c r="H47" s="4">
        <v>386</v>
      </c>
      <c r="I47" s="4">
        <v>2636</v>
      </c>
      <c r="J47" s="4">
        <v>69</v>
      </c>
      <c r="K47" s="4">
        <v>38.20289855072464</v>
      </c>
    </row>
    <row r="48" spans="1:11" x14ac:dyDescent="0.25">
      <c r="A48" s="3" t="s">
        <v>35</v>
      </c>
      <c r="B48" s="3" t="s">
        <v>126</v>
      </c>
      <c r="C48" s="3" t="s">
        <v>126</v>
      </c>
      <c r="D48" s="3" t="s">
        <v>62</v>
      </c>
      <c r="E48" s="233">
        <v>32387</v>
      </c>
      <c r="F48" s="4">
        <v>31091</v>
      </c>
      <c r="G48" s="4">
        <v>21787</v>
      </c>
      <c r="H48" s="4">
        <v>2166</v>
      </c>
      <c r="I48" s="4">
        <v>28929</v>
      </c>
      <c r="J48" s="4">
        <v>289</v>
      </c>
      <c r="K48" s="4">
        <v>100.10034602076125</v>
      </c>
    </row>
    <row r="49" spans="1:42" x14ac:dyDescent="0.25">
      <c r="A49" s="3" t="s">
        <v>36</v>
      </c>
      <c r="B49" s="3" t="s">
        <v>108</v>
      </c>
      <c r="C49" s="3" t="s">
        <v>127</v>
      </c>
      <c r="D49" s="3" t="s">
        <v>65</v>
      </c>
      <c r="E49" s="233">
        <v>33706</v>
      </c>
      <c r="F49" s="4">
        <v>11046</v>
      </c>
      <c r="G49" s="4">
        <v>8004</v>
      </c>
      <c r="H49" s="4">
        <v>666</v>
      </c>
      <c r="I49" s="4">
        <v>10129</v>
      </c>
      <c r="J49" s="4">
        <v>287</v>
      </c>
      <c r="K49" s="4">
        <v>35.292682926829265</v>
      </c>
    </row>
    <row r="50" spans="1:42" x14ac:dyDescent="0.25">
      <c r="A50" s="3" t="s">
        <v>37</v>
      </c>
      <c r="B50" s="3" t="s">
        <v>63</v>
      </c>
      <c r="C50" s="3" t="s">
        <v>64</v>
      </c>
      <c r="D50" s="3" t="s">
        <v>65</v>
      </c>
      <c r="E50" s="233">
        <v>38526</v>
      </c>
      <c r="F50" s="4">
        <v>7661</v>
      </c>
      <c r="G50" s="4">
        <v>7447</v>
      </c>
      <c r="H50" s="4">
        <v>458</v>
      </c>
      <c r="I50" s="4">
        <v>10249</v>
      </c>
      <c r="J50" s="4">
        <v>289</v>
      </c>
      <c r="K50" s="4">
        <v>35.463667820069205</v>
      </c>
    </row>
    <row r="51" spans="1:42" x14ac:dyDescent="0.25">
      <c r="A51" s="3" t="s">
        <v>38</v>
      </c>
      <c r="B51" s="3" t="s">
        <v>126</v>
      </c>
      <c r="C51" s="3" t="s">
        <v>128</v>
      </c>
      <c r="D51" s="3" t="s">
        <v>62</v>
      </c>
      <c r="E51" s="233">
        <v>28251</v>
      </c>
      <c r="F51" s="4">
        <v>2755</v>
      </c>
      <c r="G51" s="4">
        <v>4412</v>
      </c>
      <c r="H51" s="4">
        <v>412</v>
      </c>
      <c r="I51" s="4">
        <v>5117</v>
      </c>
      <c r="J51" s="4">
        <v>288</v>
      </c>
      <c r="K51" s="4">
        <v>17.767361111111111</v>
      </c>
    </row>
    <row r="52" spans="1:42" x14ac:dyDescent="0.25">
      <c r="A52" s="3" t="s">
        <v>39</v>
      </c>
      <c r="B52" s="3" t="s">
        <v>129</v>
      </c>
      <c r="C52" s="3" t="s">
        <v>130</v>
      </c>
      <c r="D52" s="3" t="s">
        <v>62</v>
      </c>
      <c r="E52" s="233">
        <v>31196</v>
      </c>
      <c r="F52" s="4">
        <v>3327</v>
      </c>
      <c r="G52" s="4">
        <v>9649</v>
      </c>
      <c r="H52" s="4">
        <v>876</v>
      </c>
      <c r="I52" s="4">
        <v>11166</v>
      </c>
      <c r="J52" s="4">
        <v>291</v>
      </c>
      <c r="K52" s="4">
        <v>38.371134020618555</v>
      </c>
    </row>
    <row r="53" spans="1:42" x14ac:dyDescent="0.25">
      <c r="A53" s="3" t="s">
        <v>40</v>
      </c>
      <c r="B53" s="3" t="s">
        <v>126</v>
      </c>
      <c r="C53" s="3" t="s">
        <v>128</v>
      </c>
      <c r="D53" s="3" t="s">
        <v>62</v>
      </c>
      <c r="E53" s="233">
        <v>19337</v>
      </c>
      <c r="F53" s="4">
        <v>18345</v>
      </c>
      <c r="G53" s="4">
        <v>15255</v>
      </c>
      <c r="H53" s="4">
        <v>860</v>
      </c>
      <c r="I53" s="4">
        <v>22187</v>
      </c>
      <c r="J53" s="4">
        <v>289</v>
      </c>
      <c r="K53" s="4">
        <v>76.771626297577853</v>
      </c>
    </row>
    <row r="54" spans="1:42" x14ac:dyDescent="0.25">
      <c r="A54" s="3" t="s">
        <v>131</v>
      </c>
      <c r="B54" s="3" t="s">
        <v>84</v>
      </c>
      <c r="C54" s="3" t="s">
        <v>84</v>
      </c>
      <c r="D54" s="3" t="s">
        <v>74</v>
      </c>
      <c r="E54" s="233">
        <v>48839</v>
      </c>
      <c r="F54" s="4">
        <v>20884</v>
      </c>
      <c r="G54" s="4">
        <v>12338</v>
      </c>
      <c r="H54" s="4">
        <v>835</v>
      </c>
      <c r="I54" s="4">
        <v>19441</v>
      </c>
      <c r="J54" s="4">
        <v>333</v>
      </c>
      <c r="K54" s="4">
        <v>58.381381381381381</v>
      </c>
    </row>
    <row r="55" spans="1:42" x14ac:dyDescent="0.25">
      <c r="A55" s="164" t="s">
        <v>49</v>
      </c>
      <c r="B55" s="164"/>
      <c r="C55" s="164"/>
      <c r="D55" s="164"/>
      <c r="E55" s="234">
        <v>2013902</v>
      </c>
      <c r="F55" s="16">
        <v>733659</v>
      </c>
      <c r="G55" s="16">
        <v>613013</v>
      </c>
      <c r="H55" s="16">
        <v>49935</v>
      </c>
      <c r="I55" s="16">
        <v>952136</v>
      </c>
      <c r="J55" s="16">
        <v>14700</v>
      </c>
      <c r="K55" s="16">
        <v>63</v>
      </c>
    </row>
    <row r="56" spans="1:42" s="25" customFormat="1" x14ac:dyDescent="0.25">
      <c r="A56" s="23"/>
      <c r="B56" s="23"/>
      <c r="C56" s="23"/>
      <c r="D56" s="23"/>
      <c r="E56" s="24"/>
      <c r="F56" s="24"/>
      <c r="G56" s="24"/>
      <c r="H56" s="24"/>
      <c r="I56" s="24"/>
      <c r="J56" s="24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s="25" customFormat="1" x14ac:dyDescent="0.25">
      <c r="A57" s="153" t="s">
        <v>42</v>
      </c>
      <c r="B57" s="153"/>
      <c r="C57" s="153"/>
      <c r="D57" s="153"/>
      <c r="E57" s="24"/>
      <c r="F57" s="24"/>
      <c r="G57" s="24"/>
      <c r="H57" s="24"/>
      <c r="I57" s="24"/>
      <c r="J57" s="24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s="25" customFormat="1" x14ac:dyDescent="0.25">
      <c r="A58" s="137" t="s">
        <v>407</v>
      </c>
      <c r="B58" s="175" t="s">
        <v>416</v>
      </c>
      <c r="C58" s="176"/>
      <c r="D58" s="177"/>
      <c r="E58" s="24"/>
      <c r="F58" s="24"/>
      <c r="G58" s="24"/>
      <c r="H58" s="24"/>
      <c r="I58" s="24"/>
      <c r="J58" s="24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s="25" customFormat="1" x14ac:dyDescent="0.25">
      <c r="A59" s="137" t="s">
        <v>406</v>
      </c>
      <c r="B59" s="178" t="s">
        <v>417</v>
      </c>
      <c r="C59" s="179"/>
      <c r="D59" s="180"/>
      <c r="E59" s="24"/>
      <c r="F59" s="24"/>
      <c r="G59" s="24"/>
      <c r="H59" s="24"/>
      <c r="I59" s="24"/>
      <c r="J59" s="24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s="25" customFormat="1" x14ac:dyDescent="0.25">
      <c r="A60" s="137" t="s">
        <v>460</v>
      </c>
      <c r="B60" s="178" t="s">
        <v>461</v>
      </c>
      <c r="C60" s="179"/>
      <c r="D60" s="180"/>
      <c r="E60" s="24"/>
      <c r="F60" s="24"/>
      <c r="G60" s="24"/>
      <c r="H60" s="24"/>
      <c r="I60" s="24"/>
      <c r="J60" s="24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s="25" customFormat="1" x14ac:dyDescent="0.25">
      <c r="E61" s="24"/>
      <c r="F61" s="24"/>
      <c r="G61" s="24"/>
      <c r="H61" s="24"/>
      <c r="I61" s="24"/>
      <c r="J61" s="24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5" customHeight="1" x14ac:dyDescent="0.2">
      <c r="A62" s="162" t="s">
        <v>134</v>
      </c>
      <c r="B62" s="167" t="s">
        <v>56</v>
      </c>
      <c r="C62" s="167" t="s">
        <v>57</v>
      </c>
      <c r="D62" s="167" t="s">
        <v>132</v>
      </c>
      <c r="E62" s="161" t="s">
        <v>54</v>
      </c>
      <c r="F62" s="161"/>
      <c r="G62" s="161"/>
      <c r="H62" s="161"/>
      <c r="I62" s="161" t="s">
        <v>133</v>
      </c>
      <c r="J62" s="161"/>
      <c r="K62" s="16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8" x14ac:dyDescent="0.2">
      <c r="A63" s="163"/>
      <c r="B63" s="167"/>
      <c r="C63" s="167"/>
      <c r="D63" s="167"/>
      <c r="E63" s="14" t="s">
        <v>467</v>
      </c>
      <c r="F63" s="15" t="s">
        <v>43</v>
      </c>
      <c r="G63" s="15" t="s">
        <v>59</v>
      </c>
      <c r="H63" s="15" t="s">
        <v>1</v>
      </c>
      <c r="I63" s="10" t="s">
        <v>160</v>
      </c>
      <c r="J63" s="10" t="s">
        <v>0</v>
      </c>
      <c r="K63" s="10" t="s">
        <v>159</v>
      </c>
      <c r="L63" s="7"/>
      <c r="M63" s="8"/>
      <c r="N63" s="8"/>
      <c r="O63" s="8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22.5" x14ac:dyDescent="0.2">
      <c r="A64" s="11" t="s">
        <v>135</v>
      </c>
      <c r="B64" s="12" t="s">
        <v>136</v>
      </c>
      <c r="C64" s="12" t="s">
        <v>136</v>
      </c>
      <c r="D64" s="12" t="s">
        <v>62</v>
      </c>
      <c r="E64" s="231">
        <v>8014</v>
      </c>
      <c r="F64" s="48">
        <v>4503</v>
      </c>
      <c r="G64" s="48">
        <v>852</v>
      </c>
      <c r="H64" s="48">
        <v>47</v>
      </c>
      <c r="I64" s="49">
        <v>4503</v>
      </c>
      <c r="J64" s="49">
        <v>341</v>
      </c>
      <c r="K64" s="49">
        <v>13.205278592375366</v>
      </c>
      <c r="L64" s="2"/>
      <c r="M64" s="2"/>
      <c r="N64" s="2"/>
      <c r="O64" s="9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2.75" x14ac:dyDescent="0.2">
      <c r="A65" s="11" t="s">
        <v>137</v>
      </c>
      <c r="B65" s="12" t="s">
        <v>50</v>
      </c>
      <c r="C65" s="12" t="s">
        <v>50</v>
      </c>
      <c r="D65" s="12" t="s">
        <v>68</v>
      </c>
      <c r="E65" s="231">
        <v>5066</v>
      </c>
      <c r="F65" s="48">
        <v>0</v>
      </c>
      <c r="G65" s="48">
        <v>0</v>
      </c>
      <c r="H65" s="48">
        <v>0</v>
      </c>
      <c r="I65" s="49">
        <v>0</v>
      </c>
      <c r="J65" s="49">
        <v>0</v>
      </c>
      <c r="K65" s="49">
        <v>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2.75" x14ac:dyDescent="0.2">
      <c r="A66" s="11" t="s">
        <v>140</v>
      </c>
      <c r="B66" s="12" t="s">
        <v>100</v>
      </c>
      <c r="C66" s="12" t="s">
        <v>141</v>
      </c>
      <c r="D66" s="12" t="s">
        <v>74</v>
      </c>
      <c r="E66" s="231">
        <v>6518</v>
      </c>
      <c r="F66" s="48">
        <v>25938</v>
      </c>
      <c r="G66" s="48">
        <v>2462</v>
      </c>
      <c r="H66" s="48">
        <v>273</v>
      </c>
      <c r="I66" s="49">
        <v>6212</v>
      </c>
      <c r="J66" s="49">
        <v>235</v>
      </c>
      <c r="K66" s="49">
        <v>26.434042553191489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2.75" x14ac:dyDescent="0.2">
      <c r="A67" s="11" t="s">
        <v>142</v>
      </c>
      <c r="B67" s="12" t="s">
        <v>120</v>
      </c>
      <c r="C67" s="12" t="s">
        <v>120</v>
      </c>
      <c r="D67" s="12" t="s">
        <v>62</v>
      </c>
      <c r="E67" s="231">
        <v>7500</v>
      </c>
      <c r="F67" s="48">
        <v>10490</v>
      </c>
      <c r="G67" s="48">
        <v>4825</v>
      </c>
      <c r="H67" s="48">
        <v>169</v>
      </c>
      <c r="I67" s="49">
        <v>7504</v>
      </c>
      <c r="J67" s="49">
        <v>274</v>
      </c>
      <c r="K67" s="49">
        <v>27.386861313868614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23.25" customHeight="1" x14ac:dyDescent="0.2">
      <c r="A68" s="11" t="s">
        <v>143</v>
      </c>
      <c r="B68" s="12" t="s">
        <v>136</v>
      </c>
      <c r="C68" s="12" t="s">
        <v>136</v>
      </c>
      <c r="D68" s="12" t="s">
        <v>62</v>
      </c>
      <c r="E68" s="231">
        <v>5576</v>
      </c>
      <c r="F68" s="48">
        <v>3927</v>
      </c>
      <c r="G68" s="48">
        <v>685</v>
      </c>
      <c r="H68" s="48">
        <v>32</v>
      </c>
      <c r="I68" s="49">
        <v>3794</v>
      </c>
      <c r="J68" s="49">
        <v>340</v>
      </c>
      <c r="K68" s="49">
        <v>11.158823529411764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2.75" x14ac:dyDescent="0.2">
      <c r="A69" s="11" t="s">
        <v>144</v>
      </c>
      <c r="B69" s="12" t="s">
        <v>105</v>
      </c>
      <c r="C69" s="12" t="s">
        <v>145</v>
      </c>
      <c r="D69" s="12" t="s">
        <v>146</v>
      </c>
      <c r="E69" s="231">
        <v>5959</v>
      </c>
      <c r="F69" s="48">
        <v>20402</v>
      </c>
      <c r="G69" s="48">
        <v>1978</v>
      </c>
      <c r="H69" s="48">
        <v>155</v>
      </c>
      <c r="I69" s="49">
        <v>15038</v>
      </c>
      <c r="J69" s="49">
        <v>328</v>
      </c>
      <c r="K69" s="49">
        <v>45.847560975609753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2.75" x14ac:dyDescent="0.2">
      <c r="A70" s="11" t="s">
        <v>147</v>
      </c>
      <c r="B70" s="12" t="s">
        <v>112</v>
      </c>
      <c r="C70" s="12" t="s">
        <v>148</v>
      </c>
      <c r="D70" s="12" t="s">
        <v>65</v>
      </c>
      <c r="E70" s="231">
        <v>7407</v>
      </c>
      <c r="F70" s="48">
        <v>216</v>
      </c>
      <c r="G70" s="48">
        <v>290</v>
      </c>
      <c r="H70" s="48">
        <v>13</v>
      </c>
      <c r="I70" s="49">
        <v>763</v>
      </c>
      <c r="J70" s="49">
        <v>263</v>
      </c>
      <c r="K70" s="49">
        <v>2.9011406844106462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2.75" x14ac:dyDescent="0.2">
      <c r="A71" s="11" t="s">
        <v>149</v>
      </c>
      <c r="B71" s="12" t="s">
        <v>60</v>
      </c>
      <c r="C71" s="12" t="s">
        <v>82</v>
      </c>
      <c r="D71" s="12" t="s">
        <v>62</v>
      </c>
      <c r="E71" s="231">
        <v>5795</v>
      </c>
      <c r="F71" s="48">
        <v>32649</v>
      </c>
      <c r="G71" s="48">
        <v>930</v>
      </c>
      <c r="H71" s="48">
        <v>119</v>
      </c>
      <c r="I71" s="49">
        <v>7490</v>
      </c>
      <c r="J71" s="49">
        <v>340</v>
      </c>
      <c r="K71" s="49">
        <v>22.029411764705884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22.5" x14ac:dyDescent="0.2">
      <c r="A72" s="11" t="s">
        <v>150</v>
      </c>
      <c r="B72" s="12" t="s">
        <v>136</v>
      </c>
      <c r="C72" s="12" t="s">
        <v>136</v>
      </c>
      <c r="D72" s="12" t="s">
        <v>151</v>
      </c>
      <c r="E72" s="231">
        <v>5803</v>
      </c>
      <c r="F72" s="48">
        <v>2726</v>
      </c>
      <c r="G72" s="48">
        <v>653</v>
      </c>
      <c r="H72" s="48">
        <v>57</v>
      </c>
      <c r="I72" s="49">
        <v>2625</v>
      </c>
      <c r="J72" s="49">
        <v>336</v>
      </c>
      <c r="K72" s="49">
        <v>7.8125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2.75" x14ac:dyDescent="0.2">
      <c r="A73" s="11" t="s">
        <v>152</v>
      </c>
      <c r="B73" s="12" t="s">
        <v>153</v>
      </c>
      <c r="C73" s="12" t="s">
        <v>154</v>
      </c>
      <c r="D73" s="12" t="s">
        <v>74</v>
      </c>
      <c r="E73" s="231">
        <v>7248</v>
      </c>
      <c r="F73" s="48">
        <v>7630</v>
      </c>
      <c r="G73" s="48">
        <v>5302</v>
      </c>
      <c r="H73" s="48">
        <v>127</v>
      </c>
      <c r="I73" s="49">
        <v>8360</v>
      </c>
      <c r="J73" s="49">
        <v>238</v>
      </c>
      <c r="K73" s="49">
        <v>35.12605042016807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2.75" x14ac:dyDescent="0.2">
      <c r="A74" s="11" t="s">
        <v>155</v>
      </c>
      <c r="B74" s="12" t="s">
        <v>156</v>
      </c>
      <c r="C74" s="12" t="s">
        <v>156</v>
      </c>
      <c r="D74" s="12" t="s">
        <v>151</v>
      </c>
      <c r="E74" s="231">
        <v>5299</v>
      </c>
      <c r="F74" s="48">
        <v>872</v>
      </c>
      <c r="G74" s="48">
        <v>1557</v>
      </c>
      <c r="H74" s="48">
        <v>128</v>
      </c>
      <c r="I74" s="49">
        <v>2308</v>
      </c>
      <c r="J74" s="49">
        <v>212</v>
      </c>
      <c r="K74" s="49">
        <v>10.886792452830189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2.75" x14ac:dyDescent="0.2">
      <c r="A75" s="11" t="s">
        <v>51</v>
      </c>
      <c r="B75" s="12" t="s">
        <v>120</v>
      </c>
      <c r="C75" s="12" t="s">
        <v>120</v>
      </c>
      <c r="D75" s="12" t="s">
        <v>151</v>
      </c>
      <c r="E75" s="231">
        <v>5076</v>
      </c>
      <c r="F75" s="48">
        <v>0</v>
      </c>
      <c r="G75" s="48">
        <v>0</v>
      </c>
      <c r="H75" s="48">
        <v>0</v>
      </c>
      <c r="I75" s="49">
        <v>0</v>
      </c>
      <c r="J75" s="49">
        <v>10</v>
      </c>
      <c r="K75" s="49">
        <v>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2.75" x14ac:dyDescent="0.2">
      <c r="A76" s="13" t="s">
        <v>157</v>
      </c>
      <c r="B76" s="12" t="s">
        <v>120</v>
      </c>
      <c r="C76" s="12" t="s">
        <v>158</v>
      </c>
      <c r="D76" s="12" t="s">
        <v>151</v>
      </c>
      <c r="E76" s="231">
        <v>7696</v>
      </c>
      <c r="F76" s="48">
        <v>15532</v>
      </c>
      <c r="G76" s="48">
        <v>9287</v>
      </c>
      <c r="H76" s="48">
        <v>113</v>
      </c>
      <c r="I76" s="49">
        <v>3221</v>
      </c>
      <c r="J76" s="49">
        <v>281</v>
      </c>
      <c r="K76" s="49">
        <v>11.462633451957295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2.75" x14ac:dyDescent="0.2">
      <c r="A77" s="168" t="s">
        <v>49</v>
      </c>
      <c r="B77" s="169"/>
      <c r="C77" s="169"/>
      <c r="D77" s="170"/>
      <c r="E77" s="232">
        <v>82957</v>
      </c>
      <c r="F77" s="50">
        <v>124885</v>
      </c>
      <c r="G77" s="50">
        <v>28821</v>
      </c>
      <c r="H77" s="50">
        <v>1233</v>
      </c>
      <c r="I77" s="50">
        <v>61818</v>
      </c>
      <c r="J77" s="50">
        <v>3198</v>
      </c>
      <c r="K77" s="50">
        <v>16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2.75" x14ac:dyDescent="0.2"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5">
      <c r="A79" s="181" t="s">
        <v>418</v>
      </c>
      <c r="B79" s="182"/>
      <c r="C79" s="182"/>
      <c r="D79" s="18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5">
      <c r="A80" s="138" t="s">
        <v>419</v>
      </c>
      <c r="B80" s="138" t="s">
        <v>465</v>
      </c>
      <c r="C80" s="138"/>
      <c r="D80" s="13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5">
      <c r="A81" s="138" t="s">
        <v>421</v>
      </c>
      <c r="B81" s="171" t="s">
        <v>466</v>
      </c>
      <c r="C81" s="171"/>
      <c r="D81" s="17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5">
      <c r="A82" s="138" t="s">
        <v>423</v>
      </c>
      <c r="B82" s="171" t="s">
        <v>424</v>
      </c>
      <c r="C82" s="171"/>
      <c r="D82" s="17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5">
      <c r="A83" s="138" t="s">
        <v>425</v>
      </c>
      <c r="B83" s="171" t="s">
        <v>424</v>
      </c>
      <c r="C83" s="171"/>
      <c r="D83" s="17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5">
      <c r="A84" s="138" t="s">
        <v>426</v>
      </c>
      <c r="B84" s="172" t="s">
        <v>462</v>
      </c>
      <c r="C84" s="173"/>
      <c r="D84" s="17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s="26" customFormat="1" ht="12.75" x14ac:dyDescent="0.2">
      <c r="A85" s="23"/>
      <c r="B85" s="23"/>
      <c r="C85" s="23"/>
      <c r="D85" s="23"/>
    </row>
    <row r="86" spans="1:42" ht="12.75" x14ac:dyDescent="0.2">
      <c r="A86" s="147" t="s">
        <v>161</v>
      </c>
      <c r="B86" s="148" t="s">
        <v>56</v>
      </c>
      <c r="C86" s="148" t="s">
        <v>57</v>
      </c>
      <c r="D86" s="148" t="s">
        <v>132</v>
      </c>
      <c r="E86" s="149" t="s">
        <v>54</v>
      </c>
      <c r="F86" s="149"/>
      <c r="G86" s="149"/>
      <c r="H86" s="149"/>
      <c r="I86" s="149" t="s">
        <v>133</v>
      </c>
      <c r="J86" s="149"/>
      <c r="K86" s="14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8" x14ac:dyDescent="0.25">
      <c r="A87" s="147"/>
      <c r="B87" s="148"/>
      <c r="C87" s="148"/>
      <c r="D87" s="148"/>
      <c r="E87" s="17" t="s">
        <v>48</v>
      </c>
      <c r="F87" s="18" t="s">
        <v>43</v>
      </c>
      <c r="G87" s="18" t="s">
        <v>59</v>
      </c>
      <c r="H87" s="18" t="s">
        <v>1</v>
      </c>
      <c r="I87" s="19" t="s">
        <v>160</v>
      </c>
      <c r="J87" s="19" t="s">
        <v>0</v>
      </c>
      <c r="K87" s="19" t="s">
        <v>159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5">
      <c r="A88" s="20" t="s">
        <v>148</v>
      </c>
      <c r="B88" s="21" t="s">
        <v>112</v>
      </c>
      <c r="C88" s="21" t="s">
        <v>148</v>
      </c>
      <c r="D88" s="21" t="s">
        <v>65</v>
      </c>
      <c r="E88" s="48">
        <v>1289</v>
      </c>
      <c r="F88" s="48">
        <v>6746</v>
      </c>
      <c r="G88" s="53" t="s">
        <v>326</v>
      </c>
      <c r="H88" s="53" t="s">
        <v>326</v>
      </c>
      <c r="I88" s="48">
        <v>4604.666666666667</v>
      </c>
      <c r="J88" s="48">
        <v>54</v>
      </c>
      <c r="K88" s="48">
        <v>85.271604938271608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5">
      <c r="A89" s="20" t="s">
        <v>162</v>
      </c>
      <c r="B89" s="21" t="s">
        <v>126</v>
      </c>
      <c r="C89" s="21" t="s">
        <v>163</v>
      </c>
      <c r="D89" s="21" t="s">
        <v>62</v>
      </c>
      <c r="E89" s="48">
        <v>1354</v>
      </c>
      <c r="F89" s="48">
        <v>8416</v>
      </c>
      <c r="G89" s="53" t="s">
        <v>326</v>
      </c>
      <c r="H89" s="53" t="s">
        <v>326</v>
      </c>
      <c r="I89" s="48">
        <v>5708</v>
      </c>
      <c r="J89" s="48">
        <v>64</v>
      </c>
      <c r="K89" s="48">
        <v>89.1875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5">
      <c r="A90" s="20" t="s">
        <v>164</v>
      </c>
      <c r="B90" s="21" t="s">
        <v>80</v>
      </c>
      <c r="C90" s="21" t="s">
        <v>80</v>
      </c>
      <c r="D90" s="21" t="s">
        <v>65</v>
      </c>
      <c r="E90" s="48">
        <v>979</v>
      </c>
      <c r="F90" s="48">
        <v>5176</v>
      </c>
      <c r="G90" s="53" t="s">
        <v>326</v>
      </c>
      <c r="H90" s="53" t="s">
        <v>326</v>
      </c>
      <c r="I90" s="48">
        <v>3574</v>
      </c>
      <c r="J90" s="48">
        <v>81</v>
      </c>
      <c r="K90" s="48">
        <v>44.123456790123456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5">
      <c r="A91" s="20" t="s">
        <v>165</v>
      </c>
      <c r="B91" s="21" t="s">
        <v>100</v>
      </c>
      <c r="C91" s="21" t="s">
        <v>101</v>
      </c>
      <c r="D91" s="21" t="s">
        <v>74</v>
      </c>
      <c r="E91" s="48">
        <v>1075</v>
      </c>
      <c r="F91" s="48">
        <v>4654</v>
      </c>
      <c r="G91" s="53" t="s">
        <v>326</v>
      </c>
      <c r="H91" s="53" t="s">
        <v>326</v>
      </c>
      <c r="I91" s="48">
        <v>3137</v>
      </c>
      <c r="J91" s="48">
        <v>53</v>
      </c>
      <c r="K91" s="48">
        <v>59.188679245283019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5">
      <c r="A92" s="20" t="s">
        <v>166</v>
      </c>
      <c r="B92" s="21" t="s">
        <v>84</v>
      </c>
      <c r="C92" s="21" t="s">
        <v>167</v>
      </c>
      <c r="D92" s="21" t="s">
        <v>74</v>
      </c>
      <c r="E92" s="48">
        <v>2519</v>
      </c>
      <c r="F92" s="48">
        <v>9847</v>
      </c>
      <c r="G92" s="53" t="s">
        <v>326</v>
      </c>
      <c r="H92" s="53" t="s">
        <v>326</v>
      </c>
      <c r="I92" s="48">
        <v>6680</v>
      </c>
      <c r="J92" s="48">
        <v>83</v>
      </c>
      <c r="K92" s="48">
        <v>80.481927710843379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5">
      <c r="A93" s="20" t="s">
        <v>92</v>
      </c>
      <c r="B93" s="21" t="s">
        <v>87</v>
      </c>
      <c r="C93" s="21" t="s">
        <v>92</v>
      </c>
      <c r="D93" s="21" t="s">
        <v>62</v>
      </c>
      <c r="E93" s="48">
        <v>952</v>
      </c>
      <c r="F93" s="48">
        <v>12043</v>
      </c>
      <c r="G93" s="53" t="s">
        <v>326</v>
      </c>
      <c r="H93" s="53" t="s">
        <v>326</v>
      </c>
      <c r="I93" s="48">
        <v>8247</v>
      </c>
      <c r="J93" s="48">
        <v>85</v>
      </c>
      <c r="K93" s="48">
        <v>97.023529411764713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5">
      <c r="A94" s="20" t="s">
        <v>168</v>
      </c>
      <c r="B94" s="21" t="s">
        <v>108</v>
      </c>
      <c r="C94" s="21" t="s">
        <v>127</v>
      </c>
      <c r="D94" s="21" t="s">
        <v>65</v>
      </c>
      <c r="E94" s="48">
        <v>1535</v>
      </c>
      <c r="F94" s="48">
        <v>6225</v>
      </c>
      <c r="G94" s="53" t="s">
        <v>326</v>
      </c>
      <c r="H94" s="53" t="s">
        <v>326</v>
      </c>
      <c r="I94" s="48">
        <v>4317</v>
      </c>
      <c r="J94" s="48">
        <v>91</v>
      </c>
      <c r="K94" s="48">
        <v>47.439560439560438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5">
      <c r="A95" s="20" t="s">
        <v>169</v>
      </c>
      <c r="B95" s="21" t="s">
        <v>105</v>
      </c>
      <c r="C95" s="21" t="s">
        <v>170</v>
      </c>
      <c r="D95" s="21" t="s">
        <v>107</v>
      </c>
      <c r="E95" s="48">
        <v>1358</v>
      </c>
      <c r="F95" s="48">
        <v>8951</v>
      </c>
      <c r="G95" s="53" t="s">
        <v>326</v>
      </c>
      <c r="H95" s="53" t="s">
        <v>326</v>
      </c>
      <c r="I95" s="48">
        <v>6108</v>
      </c>
      <c r="J95" s="48">
        <v>71</v>
      </c>
      <c r="K95" s="48">
        <v>86.028169014084511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5">
      <c r="A96" s="20" t="s">
        <v>171</v>
      </c>
      <c r="B96" s="21" t="s">
        <v>50</v>
      </c>
      <c r="C96" s="21" t="s">
        <v>50</v>
      </c>
      <c r="D96" s="21" t="s">
        <v>68</v>
      </c>
      <c r="E96" s="48">
        <v>1048</v>
      </c>
      <c r="F96" s="48">
        <v>7362</v>
      </c>
      <c r="G96" s="53" t="s">
        <v>326</v>
      </c>
      <c r="H96" s="53" t="s">
        <v>326</v>
      </c>
      <c r="I96" s="48">
        <v>5081</v>
      </c>
      <c r="J96" s="48">
        <v>78</v>
      </c>
      <c r="K96" s="48">
        <v>65.141025641025635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25">
      <c r="A97" s="20" t="s">
        <v>172</v>
      </c>
      <c r="B97" s="21" t="s">
        <v>80</v>
      </c>
      <c r="C97" s="21" t="s">
        <v>88</v>
      </c>
      <c r="D97" s="21" t="s">
        <v>65</v>
      </c>
      <c r="E97" s="48">
        <v>597</v>
      </c>
      <c r="F97" s="48">
        <v>7675</v>
      </c>
      <c r="G97" s="53" t="s">
        <v>326</v>
      </c>
      <c r="H97" s="53" t="s">
        <v>326</v>
      </c>
      <c r="I97" s="48">
        <v>5237</v>
      </c>
      <c r="J97" s="48">
        <v>75</v>
      </c>
      <c r="K97" s="48">
        <v>69.826666666666668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25">
      <c r="A98" s="20" t="s">
        <v>173</v>
      </c>
      <c r="B98" s="21" t="s">
        <v>91</v>
      </c>
      <c r="C98" s="21" t="s">
        <v>174</v>
      </c>
      <c r="D98" s="21" t="s">
        <v>74</v>
      </c>
      <c r="E98" s="48">
        <v>1100</v>
      </c>
      <c r="F98" s="48">
        <v>6263</v>
      </c>
      <c r="G98" s="53" t="s">
        <v>326</v>
      </c>
      <c r="H98" s="53" t="s">
        <v>326</v>
      </c>
      <c r="I98" s="48">
        <v>4369</v>
      </c>
      <c r="J98" s="48">
        <v>67</v>
      </c>
      <c r="K98" s="48">
        <v>65.208955223880594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22.5" x14ac:dyDescent="0.25">
      <c r="A99" s="20" t="s">
        <v>408</v>
      </c>
      <c r="B99" s="21" t="s">
        <v>175</v>
      </c>
      <c r="C99" s="21" t="s">
        <v>115</v>
      </c>
      <c r="D99" s="21" t="s">
        <v>62</v>
      </c>
      <c r="E99" s="48">
        <v>963</v>
      </c>
      <c r="F99" s="48">
        <v>8821</v>
      </c>
      <c r="G99" s="53" t="s">
        <v>326</v>
      </c>
      <c r="H99" s="53" t="s">
        <v>326</v>
      </c>
      <c r="I99" s="48">
        <v>6095</v>
      </c>
      <c r="J99" s="48">
        <v>78</v>
      </c>
      <c r="K99" s="48">
        <v>78.141025641025635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x14ac:dyDescent="0.25">
      <c r="A100" s="20" t="s">
        <v>176</v>
      </c>
      <c r="B100" s="21" t="s">
        <v>69</v>
      </c>
      <c r="C100" s="21" t="s">
        <v>177</v>
      </c>
      <c r="D100" s="21" t="s">
        <v>65</v>
      </c>
      <c r="E100" s="48">
        <v>880</v>
      </c>
      <c r="F100" s="48">
        <v>4318</v>
      </c>
      <c r="G100" s="53" t="s">
        <v>326</v>
      </c>
      <c r="H100" s="53" t="s">
        <v>326</v>
      </c>
      <c r="I100" s="48">
        <v>2897</v>
      </c>
      <c r="J100" s="48">
        <v>65</v>
      </c>
      <c r="K100" s="48">
        <v>44.569230769230771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25">
      <c r="A101" s="22" t="s">
        <v>49</v>
      </c>
      <c r="B101" s="21"/>
      <c r="C101" s="21"/>
      <c r="D101" s="21"/>
      <c r="E101" s="51">
        <v>15649</v>
      </c>
      <c r="F101" s="51">
        <v>96497</v>
      </c>
      <c r="G101" s="52" t="s">
        <v>326</v>
      </c>
      <c r="H101" s="52" t="s">
        <v>326</v>
      </c>
      <c r="I101" s="51">
        <v>66054.666666666672</v>
      </c>
      <c r="J101" s="51">
        <v>945</v>
      </c>
      <c r="K101" s="51">
        <v>69.899118165784841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2.75" x14ac:dyDescent="0.2">
      <c r="A102" s="154" t="s">
        <v>327</v>
      </c>
      <c r="B102" s="154"/>
      <c r="C102" s="154"/>
      <c r="D102" s="15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2.75" x14ac:dyDescent="0.2">
      <c r="A103" s="136" t="s">
        <v>409</v>
      </c>
      <c r="B103" s="136"/>
      <c r="C103" s="136"/>
      <c r="D103" s="136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2.75" x14ac:dyDescent="0.2">
      <c r="A104" s="136"/>
      <c r="B104" s="136"/>
      <c r="C104" s="136"/>
      <c r="D104" s="136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2.75" x14ac:dyDescent="0.2"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2.75" x14ac:dyDescent="0.2">
      <c r="A106" s="143" t="s">
        <v>53</v>
      </c>
      <c r="B106" s="143"/>
      <c r="C106" s="143"/>
      <c r="D106" s="143"/>
      <c r="E106" s="143"/>
      <c r="F106" s="150" t="s">
        <v>54</v>
      </c>
      <c r="G106" s="150"/>
      <c r="H106" s="150"/>
      <c r="I106" s="150"/>
      <c r="J106" s="150" t="s">
        <v>133</v>
      </c>
      <c r="K106" s="150"/>
      <c r="L106" s="15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8.75" thickBot="1" x14ac:dyDescent="0.25">
      <c r="A107" s="27" t="s">
        <v>178</v>
      </c>
      <c r="B107" s="28" t="s">
        <v>56</v>
      </c>
      <c r="C107" s="29" t="s">
        <v>57</v>
      </c>
      <c r="D107" s="29" t="s">
        <v>58</v>
      </c>
      <c r="E107" s="28" t="s">
        <v>132</v>
      </c>
      <c r="F107" s="45" t="s">
        <v>48</v>
      </c>
      <c r="G107" s="46" t="s">
        <v>43</v>
      </c>
      <c r="H107" s="46" t="s">
        <v>59</v>
      </c>
      <c r="I107" s="46" t="s">
        <v>1</v>
      </c>
      <c r="J107" s="47" t="s">
        <v>160</v>
      </c>
      <c r="K107" s="47" t="s">
        <v>0</v>
      </c>
      <c r="L107" s="47" t="s">
        <v>159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s="33" customFormat="1" ht="13.5" thickBot="1" x14ac:dyDescent="0.25">
      <c r="A108" s="30" t="s">
        <v>179</v>
      </c>
      <c r="B108" s="31" t="s">
        <v>153</v>
      </c>
      <c r="C108" s="32" t="s">
        <v>180</v>
      </c>
      <c r="D108" s="32" t="s">
        <v>180</v>
      </c>
      <c r="E108" s="31" t="s">
        <v>74</v>
      </c>
      <c r="F108" s="155">
        <v>136534</v>
      </c>
      <c r="G108" s="127">
        <v>0</v>
      </c>
      <c r="H108" s="127">
        <v>0</v>
      </c>
      <c r="I108" s="127">
        <v>0</v>
      </c>
      <c r="J108" s="127">
        <v>0</v>
      </c>
      <c r="K108" s="127">
        <v>0</v>
      </c>
      <c r="L108" s="127">
        <v>0</v>
      </c>
    </row>
    <row r="109" spans="1:42" s="33" customFormat="1" ht="13.5" thickBot="1" x14ac:dyDescent="0.25">
      <c r="A109" s="34" t="s">
        <v>181</v>
      </c>
      <c r="B109" s="35" t="s">
        <v>100</v>
      </c>
      <c r="C109" s="35" t="s">
        <v>182</v>
      </c>
      <c r="D109" s="35" t="s">
        <v>183</v>
      </c>
      <c r="E109" s="35" t="s">
        <v>74</v>
      </c>
      <c r="F109" s="156"/>
      <c r="G109" s="127">
        <v>0</v>
      </c>
      <c r="H109" s="127">
        <v>0</v>
      </c>
      <c r="I109" s="127">
        <v>0</v>
      </c>
      <c r="J109" s="127">
        <v>0</v>
      </c>
      <c r="K109" s="127">
        <v>0</v>
      </c>
      <c r="L109" s="127">
        <v>0</v>
      </c>
    </row>
    <row r="110" spans="1:42" s="33" customFormat="1" ht="13.5" thickBot="1" x14ac:dyDescent="0.25">
      <c r="A110" s="34" t="s">
        <v>184</v>
      </c>
      <c r="B110" s="35" t="s">
        <v>153</v>
      </c>
      <c r="C110" s="35" t="s">
        <v>185</v>
      </c>
      <c r="D110" s="35" t="s">
        <v>186</v>
      </c>
      <c r="E110" s="35" t="s">
        <v>74</v>
      </c>
      <c r="F110" s="156"/>
      <c r="G110" s="127">
        <v>0</v>
      </c>
      <c r="H110" s="127">
        <v>0</v>
      </c>
      <c r="I110" s="127">
        <v>0</v>
      </c>
      <c r="J110" s="127">
        <v>0</v>
      </c>
      <c r="K110" s="127">
        <v>0</v>
      </c>
      <c r="L110" s="127">
        <v>0</v>
      </c>
    </row>
    <row r="111" spans="1:42" s="33" customFormat="1" ht="13.5" thickBot="1" x14ac:dyDescent="0.25">
      <c r="A111" s="34" t="s">
        <v>187</v>
      </c>
      <c r="B111" s="35" t="s">
        <v>100</v>
      </c>
      <c r="C111" s="35" t="s">
        <v>182</v>
      </c>
      <c r="D111" s="35" t="s">
        <v>188</v>
      </c>
      <c r="E111" s="35" t="s">
        <v>74</v>
      </c>
      <c r="F111" s="156"/>
      <c r="G111" s="127">
        <v>0</v>
      </c>
      <c r="H111" s="127">
        <v>0</v>
      </c>
      <c r="I111" s="127">
        <v>0</v>
      </c>
      <c r="J111" s="127">
        <v>0</v>
      </c>
      <c r="K111" s="127">
        <v>0</v>
      </c>
      <c r="L111" s="127">
        <v>0</v>
      </c>
    </row>
    <row r="112" spans="1:42" s="33" customFormat="1" ht="13.5" thickBot="1" x14ac:dyDescent="0.25">
      <c r="A112" s="36" t="s">
        <v>189</v>
      </c>
      <c r="B112" s="35" t="s">
        <v>91</v>
      </c>
      <c r="C112" s="37" t="s">
        <v>174</v>
      </c>
      <c r="D112" s="37" t="s">
        <v>190</v>
      </c>
      <c r="E112" s="35" t="s">
        <v>74</v>
      </c>
      <c r="F112" s="156"/>
      <c r="G112" s="127">
        <v>0</v>
      </c>
      <c r="H112" s="127">
        <v>0</v>
      </c>
      <c r="I112" s="127">
        <v>0</v>
      </c>
      <c r="J112" s="127">
        <v>0</v>
      </c>
      <c r="K112" s="127">
        <v>0</v>
      </c>
      <c r="L112" s="127">
        <v>0</v>
      </c>
    </row>
    <row r="113" spans="1:12" s="33" customFormat="1" ht="13.5" thickBot="1" x14ac:dyDescent="0.25">
      <c r="A113" s="36" t="s">
        <v>191</v>
      </c>
      <c r="B113" s="35" t="s">
        <v>100</v>
      </c>
      <c r="C113" s="37" t="s">
        <v>141</v>
      </c>
      <c r="D113" s="37" t="s">
        <v>192</v>
      </c>
      <c r="E113" s="35" t="s">
        <v>74</v>
      </c>
      <c r="F113" s="156"/>
      <c r="G113" s="127">
        <v>0</v>
      </c>
      <c r="H113" s="127">
        <v>0</v>
      </c>
      <c r="I113" s="127">
        <v>0</v>
      </c>
      <c r="J113" s="127">
        <v>0</v>
      </c>
      <c r="K113" s="127">
        <v>0</v>
      </c>
      <c r="L113" s="127">
        <v>0</v>
      </c>
    </row>
    <row r="114" spans="1:12" s="33" customFormat="1" ht="13.5" thickBot="1" x14ac:dyDescent="0.25">
      <c r="A114" s="36" t="s">
        <v>193</v>
      </c>
      <c r="B114" s="35" t="s">
        <v>100</v>
      </c>
      <c r="C114" s="37" t="s">
        <v>182</v>
      </c>
      <c r="D114" s="37" t="s">
        <v>194</v>
      </c>
      <c r="E114" s="35" t="s">
        <v>74</v>
      </c>
      <c r="F114" s="156"/>
      <c r="G114" s="127">
        <v>0</v>
      </c>
      <c r="H114" s="127">
        <v>0</v>
      </c>
      <c r="I114" s="127">
        <v>0</v>
      </c>
      <c r="J114" s="127">
        <v>0</v>
      </c>
      <c r="K114" s="127">
        <v>0</v>
      </c>
      <c r="L114" s="127">
        <v>0</v>
      </c>
    </row>
    <row r="115" spans="1:12" s="33" customFormat="1" ht="28.5" customHeight="1" thickBot="1" x14ac:dyDescent="0.25">
      <c r="A115" s="36" t="s">
        <v>195</v>
      </c>
      <c r="B115" s="35" t="s">
        <v>153</v>
      </c>
      <c r="C115" s="37" t="s">
        <v>180</v>
      </c>
      <c r="D115" s="37" t="s">
        <v>196</v>
      </c>
      <c r="E115" s="35" t="s">
        <v>74</v>
      </c>
      <c r="F115" s="156"/>
      <c r="G115" s="127">
        <v>0</v>
      </c>
      <c r="H115" s="127">
        <v>0</v>
      </c>
      <c r="I115" s="127">
        <v>0</v>
      </c>
      <c r="J115" s="127">
        <v>0</v>
      </c>
      <c r="K115" s="127">
        <v>0</v>
      </c>
      <c r="L115" s="127">
        <v>0</v>
      </c>
    </row>
    <row r="116" spans="1:12" s="33" customFormat="1" ht="13.5" thickBot="1" x14ac:dyDescent="0.25">
      <c r="A116" s="34" t="s">
        <v>197</v>
      </c>
      <c r="B116" s="35" t="s">
        <v>91</v>
      </c>
      <c r="C116" s="35" t="s">
        <v>174</v>
      </c>
      <c r="D116" s="35" t="s">
        <v>174</v>
      </c>
      <c r="E116" s="35" t="s">
        <v>74</v>
      </c>
      <c r="F116" s="156"/>
      <c r="G116" s="127">
        <v>0</v>
      </c>
      <c r="H116" s="127">
        <v>0</v>
      </c>
      <c r="I116" s="127">
        <v>0</v>
      </c>
      <c r="J116" s="127">
        <v>0</v>
      </c>
      <c r="K116" s="127">
        <v>0</v>
      </c>
      <c r="L116" s="127">
        <v>0</v>
      </c>
    </row>
    <row r="117" spans="1:12" s="33" customFormat="1" ht="13.5" thickBot="1" x14ac:dyDescent="0.25">
      <c r="A117" s="36" t="s">
        <v>198</v>
      </c>
      <c r="B117" s="35" t="s">
        <v>91</v>
      </c>
      <c r="C117" s="37" t="s">
        <v>91</v>
      </c>
      <c r="D117" s="37" t="s">
        <v>199</v>
      </c>
      <c r="E117" s="35" t="s">
        <v>74</v>
      </c>
      <c r="F117" s="156"/>
      <c r="G117" s="127">
        <v>0</v>
      </c>
      <c r="H117" s="127">
        <v>0</v>
      </c>
      <c r="I117" s="127">
        <v>0</v>
      </c>
      <c r="J117" s="127">
        <v>0</v>
      </c>
      <c r="K117" s="127">
        <v>0</v>
      </c>
      <c r="L117" s="127">
        <v>0</v>
      </c>
    </row>
    <row r="118" spans="1:12" s="33" customFormat="1" ht="13.5" thickBot="1" x14ac:dyDescent="0.25">
      <c r="A118" s="36" t="s">
        <v>200</v>
      </c>
      <c r="B118" s="35" t="s">
        <v>201</v>
      </c>
      <c r="C118" s="37" t="s">
        <v>201</v>
      </c>
      <c r="D118" s="37" t="s">
        <v>202</v>
      </c>
      <c r="E118" s="35" t="s">
        <v>74</v>
      </c>
      <c r="F118" s="156"/>
      <c r="G118" s="127">
        <v>0</v>
      </c>
      <c r="H118" s="127">
        <v>0</v>
      </c>
      <c r="I118" s="127">
        <v>0</v>
      </c>
      <c r="J118" s="127">
        <v>0</v>
      </c>
      <c r="K118" s="127">
        <v>0</v>
      </c>
      <c r="L118" s="127">
        <v>0</v>
      </c>
    </row>
    <row r="119" spans="1:12" s="33" customFormat="1" ht="13.5" thickBot="1" x14ac:dyDescent="0.25">
      <c r="A119" s="36" t="s">
        <v>203</v>
      </c>
      <c r="B119" s="35" t="s">
        <v>72</v>
      </c>
      <c r="C119" s="37" t="s">
        <v>83</v>
      </c>
      <c r="D119" s="37" t="s">
        <v>204</v>
      </c>
      <c r="E119" s="35" t="s">
        <v>74</v>
      </c>
      <c r="F119" s="156"/>
      <c r="G119" s="127">
        <v>0</v>
      </c>
      <c r="H119" s="127">
        <v>0</v>
      </c>
      <c r="I119" s="127">
        <v>0</v>
      </c>
      <c r="J119" s="127">
        <v>0</v>
      </c>
      <c r="K119" s="127">
        <v>0</v>
      </c>
      <c r="L119" s="127">
        <v>0</v>
      </c>
    </row>
    <row r="120" spans="1:12" s="33" customFormat="1" ht="13.5" thickBot="1" x14ac:dyDescent="0.25">
      <c r="A120" s="36" t="s">
        <v>205</v>
      </c>
      <c r="B120" s="35" t="s">
        <v>100</v>
      </c>
      <c r="C120" s="37" t="s">
        <v>141</v>
      </c>
      <c r="D120" s="37" t="s">
        <v>206</v>
      </c>
      <c r="E120" s="35" t="s">
        <v>74</v>
      </c>
      <c r="F120" s="156"/>
      <c r="G120" s="127">
        <v>0</v>
      </c>
      <c r="H120" s="127">
        <v>0</v>
      </c>
      <c r="I120" s="127">
        <v>0</v>
      </c>
      <c r="J120" s="127">
        <v>0</v>
      </c>
      <c r="K120" s="127">
        <v>0</v>
      </c>
      <c r="L120" s="127">
        <v>0</v>
      </c>
    </row>
    <row r="121" spans="1:12" s="33" customFormat="1" ht="13.5" thickBot="1" x14ac:dyDescent="0.25">
      <c r="A121" s="36" t="s">
        <v>207</v>
      </c>
      <c r="B121" s="35" t="s">
        <v>100</v>
      </c>
      <c r="C121" s="37" t="s">
        <v>182</v>
      </c>
      <c r="D121" s="37" t="s">
        <v>208</v>
      </c>
      <c r="E121" s="35" t="s">
        <v>74</v>
      </c>
      <c r="F121" s="156"/>
      <c r="G121" s="127">
        <v>0</v>
      </c>
      <c r="H121" s="127">
        <v>0</v>
      </c>
      <c r="I121" s="127">
        <v>0</v>
      </c>
      <c r="J121" s="127">
        <v>0</v>
      </c>
      <c r="K121" s="127">
        <v>0</v>
      </c>
      <c r="L121" s="127">
        <v>0</v>
      </c>
    </row>
    <row r="122" spans="1:12" s="33" customFormat="1" ht="13.5" thickBot="1" x14ac:dyDescent="0.25">
      <c r="A122" s="34" t="s">
        <v>209</v>
      </c>
      <c r="B122" s="35" t="s">
        <v>201</v>
      </c>
      <c r="C122" s="35" t="s">
        <v>210</v>
      </c>
      <c r="D122" s="35" t="s">
        <v>211</v>
      </c>
      <c r="E122" s="35" t="s">
        <v>74</v>
      </c>
      <c r="F122" s="156"/>
      <c r="G122" s="127">
        <v>0</v>
      </c>
      <c r="H122" s="127">
        <v>0</v>
      </c>
      <c r="I122" s="127">
        <v>0</v>
      </c>
      <c r="J122" s="127">
        <v>0</v>
      </c>
      <c r="K122" s="127">
        <v>0</v>
      </c>
      <c r="L122" s="127">
        <v>0</v>
      </c>
    </row>
    <row r="123" spans="1:12" s="33" customFormat="1" ht="13.5" thickBot="1" x14ac:dyDescent="0.25">
      <c r="A123" s="34" t="s">
        <v>212</v>
      </c>
      <c r="B123" s="35" t="s">
        <v>201</v>
      </c>
      <c r="C123" s="35" t="s">
        <v>201</v>
      </c>
      <c r="D123" s="35" t="s">
        <v>213</v>
      </c>
      <c r="E123" s="35" t="s">
        <v>74</v>
      </c>
      <c r="F123" s="156"/>
      <c r="G123" s="127">
        <v>0</v>
      </c>
      <c r="H123" s="127">
        <v>0</v>
      </c>
      <c r="I123" s="127">
        <v>0</v>
      </c>
      <c r="J123" s="127">
        <v>0</v>
      </c>
      <c r="K123" s="127">
        <v>0</v>
      </c>
      <c r="L123" s="127">
        <v>0</v>
      </c>
    </row>
    <row r="124" spans="1:12" s="33" customFormat="1" ht="13.5" thickBot="1" x14ac:dyDescent="0.25">
      <c r="A124" s="34" t="s">
        <v>214</v>
      </c>
      <c r="B124" s="35" t="s">
        <v>100</v>
      </c>
      <c r="C124" s="35" t="s">
        <v>141</v>
      </c>
      <c r="D124" s="35" t="s">
        <v>215</v>
      </c>
      <c r="E124" s="35" t="s">
        <v>74</v>
      </c>
      <c r="F124" s="156"/>
      <c r="G124" s="127">
        <v>0</v>
      </c>
      <c r="H124" s="127">
        <v>0</v>
      </c>
      <c r="I124" s="127">
        <v>0</v>
      </c>
      <c r="J124" s="127">
        <v>0</v>
      </c>
      <c r="K124" s="127">
        <v>0</v>
      </c>
      <c r="L124" s="127">
        <v>0</v>
      </c>
    </row>
    <row r="125" spans="1:12" s="33" customFormat="1" ht="13.5" thickBot="1" x14ac:dyDescent="0.25">
      <c r="A125" s="34" t="s">
        <v>216</v>
      </c>
      <c r="B125" s="35" t="s">
        <v>201</v>
      </c>
      <c r="C125" s="35" t="s">
        <v>210</v>
      </c>
      <c r="D125" s="37" t="s">
        <v>217</v>
      </c>
      <c r="E125" s="35" t="s">
        <v>74</v>
      </c>
      <c r="F125" s="156"/>
      <c r="G125" s="127">
        <v>0</v>
      </c>
      <c r="H125" s="127">
        <v>0</v>
      </c>
      <c r="I125" s="127">
        <v>0</v>
      </c>
      <c r="J125" s="127">
        <v>0</v>
      </c>
      <c r="K125" s="127">
        <v>0</v>
      </c>
      <c r="L125" s="127">
        <v>0</v>
      </c>
    </row>
    <row r="126" spans="1:12" s="33" customFormat="1" ht="13.5" thickBot="1" x14ac:dyDescent="0.25">
      <c r="A126" s="36" t="s">
        <v>218</v>
      </c>
      <c r="B126" s="35" t="s">
        <v>201</v>
      </c>
      <c r="C126" s="37" t="s">
        <v>201</v>
      </c>
      <c r="D126" s="37" t="s">
        <v>219</v>
      </c>
      <c r="E126" s="35" t="s">
        <v>74</v>
      </c>
      <c r="F126" s="156"/>
      <c r="G126" s="127">
        <v>0</v>
      </c>
      <c r="H126" s="127">
        <v>0</v>
      </c>
      <c r="I126" s="127">
        <v>0</v>
      </c>
      <c r="J126" s="127">
        <v>0</v>
      </c>
      <c r="K126" s="127">
        <v>0</v>
      </c>
      <c r="L126" s="127">
        <v>0</v>
      </c>
    </row>
    <row r="127" spans="1:12" s="33" customFormat="1" ht="13.5" thickBot="1" x14ac:dyDescent="0.25">
      <c r="A127" s="36" t="s">
        <v>220</v>
      </c>
      <c r="B127" s="35" t="s">
        <v>153</v>
      </c>
      <c r="C127" s="37" t="s">
        <v>180</v>
      </c>
      <c r="D127" s="37" t="s">
        <v>221</v>
      </c>
      <c r="E127" s="35" t="s">
        <v>74</v>
      </c>
      <c r="F127" s="156"/>
      <c r="G127" s="127">
        <v>0</v>
      </c>
      <c r="H127" s="127">
        <v>0</v>
      </c>
      <c r="I127" s="127">
        <v>0</v>
      </c>
      <c r="J127" s="127">
        <v>0</v>
      </c>
      <c r="K127" s="127">
        <v>0</v>
      </c>
      <c r="L127" s="127">
        <v>0</v>
      </c>
    </row>
    <row r="128" spans="1:12" s="33" customFormat="1" ht="13.5" thickBot="1" x14ac:dyDescent="0.25">
      <c r="A128" s="36" t="s">
        <v>222</v>
      </c>
      <c r="B128" s="35" t="s">
        <v>91</v>
      </c>
      <c r="C128" s="37" t="s">
        <v>174</v>
      </c>
      <c r="D128" s="37" t="s">
        <v>223</v>
      </c>
      <c r="E128" s="35" t="s">
        <v>74</v>
      </c>
      <c r="F128" s="156"/>
      <c r="G128" s="127">
        <v>0</v>
      </c>
      <c r="H128" s="127">
        <v>0</v>
      </c>
      <c r="I128" s="127">
        <v>0</v>
      </c>
      <c r="J128" s="127">
        <v>0</v>
      </c>
      <c r="K128" s="127">
        <v>0</v>
      </c>
      <c r="L128" s="127">
        <v>0</v>
      </c>
    </row>
    <row r="129" spans="1:42" s="33" customFormat="1" ht="13.5" thickBot="1" x14ac:dyDescent="0.25">
      <c r="A129" s="36" t="s">
        <v>224</v>
      </c>
      <c r="B129" s="35" t="s">
        <v>139</v>
      </c>
      <c r="C129" s="37" t="s">
        <v>139</v>
      </c>
      <c r="D129" s="37" t="s">
        <v>225</v>
      </c>
      <c r="E129" s="35" t="s">
        <v>74</v>
      </c>
      <c r="F129" s="156"/>
      <c r="G129" s="127">
        <v>0</v>
      </c>
      <c r="H129" s="127">
        <v>0</v>
      </c>
      <c r="I129" s="127">
        <v>0</v>
      </c>
      <c r="J129" s="127">
        <v>0</v>
      </c>
      <c r="K129" s="127">
        <v>0</v>
      </c>
      <c r="L129" s="127">
        <v>0</v>
      </c>
    </row>
    <row r="130" spans="1:42" s="33" customFormat="1" ht="13.5" thickBot="1" x14ac:dyDescent="0.25">
      <c r="A130" s="34" t="s">
        <v>226</v>
      </c>
      <c r="B130" s="35" t="s">
        <v>139</v>
      </c>
      <c r="C130" s="35" t="s">
        <v>139</v>
      </c>
      <c r="D130" s="35" t="s">
        <v>227</v>
      </c>
      <c r="E130" s="35" t="s">
        <v>74</v>
      </c>
      <c r="F130" s="156"/>
      <c r="G130" s="127">
        <v>0</v>
      </c>
      <c r="H130" s="127">
        <v>0</v>
      </c>
      <c r="I130" s="127">
        <v>0</v>
      </c>
      <c r="J130" s="127">
        <v>0</v>
      </c>
      <c r="K130" s="127">
        <v>0</v>
      </c>
      <c r="L130" s="127">
        <v>0</v>
      </c>
    </row>
    <row r="131" spans="1:42" s="33" customFormat="1" ht="13.5" thickBot="1" x14ac:dyDescent="0.25">
      <c r="A131" s="36" t="s">
        <v>228</v>
      </c>
      <c r="B131" s="35" t="s">
        <v>100</v>
      </c>
      <c r="C131" s="37" t="s">
        <v>141</v>
      </c>
      <c r="D131" s="37" t="s">
        <v>229</v>
      </c>
      <c r="E131" s="35" t="s">
        <v>74</v>
      </c>
      <c r="F131" s="156"/>
      <c r="G131" s="127">
        <v>0</v>
      </c>
      <c r="H131" s="127">
        <v>0</v>
      </c>
      <c r="I131" s="127">
        <v>0</v>
      </c>
      <c r="J131" s="127">
        <v>0</v>
      </c>
      <c r="K131" s="127">
        <v>0</v>
      </c>
      <c r="L131" s="127">
        <v>0</v>
      </c>
    </row>
    <row r="132" spans="1:42" s="33" customFormat="1" ht="13.5" thickBot="1" x14ac:dyDescent="0.25">
      <c r="A132" s="36" t="s">
        <v>230</v>
      </c>
      <c r="B132" s="35" t="s">
        <v>91</v>
      </c>
      <c r="C132" s="37" t="s">
        <v>231</v>
      </c>
      <c r="D132" s="37" t="s">
        <v>231</v>
      </c>
      <c r="E132" s="35" t="s">
        <v>74</v>
      </c>
      <c r="F132" s="156"/>
      <c r="G132" s="127">
        <v>0</v>
      </c>
      <c r="H132" s="127">
        <v>0</v>
      </c>
      <c r="I132" s="127">
        <v>0</v>
      </c>
      <c r="J132" s="127">
        <v>0</v>
      </c>
      <c r="K132" s="127">
        <v>0</v>
      </c>
      <c r="L132" s="127">
        <v>0</v>
      </c>
    </row>
    <row r="133" spans="1:42" s="33" customFormat="1" ht="15.75" thickBot="1" x14ac:dyDescent="0.3">
      <c r="A133" s="36" t="s">
        <v>232</v>
      </c>
      <c r="B133" s="35" t="s">
        <v>153</v>
      </c>
      <c r="C133" s="37" t="s">
        <v>185</v>
      </c>
      <c r="D133" s="37" t="s">
        <v>233</v>
      </c>
      <c r="E133" s="35" t="s">
        <v>74</v>
      </c>
      <c r="F133" s="156"/>
      <c r="G133" s="127">
        <v>0</v>
      </c>
      <c r="H133" s="127">
        <v>0</v>
      </c>
      <c r="I133" s="127">
        <v>0</v>
      </c>
      <c r="J133" s="127">
        <v>0</v>
      </c>
      <c r="K133" s="127">
        <v>0</v>
      </c>
      <c r="L133" s="127">
        <v>0</v>
      </c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</row>
    <row r="134" spans="1:42" s="33" customFormat="1" ht="15.75" thickBot="1" x14ac:dyDescent="0.3">
      <c r="A134" s="36" t="s">
        <v>234</v>
      </c>
      <c r="B134" s="35" t="s">
        <v>72</v>
      </c>
      <c r="C134" s="37" t="s">
        <v>83</v>
      </c>
      <c r="D134" s="37" t="s">
        <v>235</v>
      </c>
      <c r="E134" s="35" t="s">
        <v>74</v>
      </c>
      <c r="F134" s="156"/>
      <c r="G134" s="127">
        <v>0</v>
      </c>
      <c r="H134" s="127">
        <v>0</v>
      </c>
      <c r="I134" s="127">
        <v>0</v>
      </c>
      <c r="J134" s="127">
        <v>0</v>
      </c>
      <c r="K134" s="127">
        <v>0</v>
      </c>
      <c r="L134" s="127">
        <v>0</v>
      </c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</row>
    <row r="135" spans="1:42" s="33" customFormat="1" ht="15.75" thickBot="1" x14ac:dyDescent="0.3">
      <c r="A135" s="39" t="s">
        <v>44</v>
      </c>
      <c r="B135" s="40"/>
      <c r="C135" s="40"/>
      <c r="D135" s="40"/>
      <c r="E135" s="41"/>
      <c r="F135" s="156"/>
      <c r="G135" s="127">
        <v>0</v>
      </c>
      <c r="H135" s="127">
        <v>0</v>
      </c>
      <c r="I135" s="127">
        <v>0</v>
      </c>
      <c r="J135" s="127">
        <v>0</v>
      </c>
      <c r="K135" s="127">
        <v>0</v>
      </c>
      <c r="L135" s="127">
        <v>0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</row>
    <row r="136" spans="1:42" s="33" customFormat="1" ht="15.75" thickBot="1" x14ac:dyDescent="0.3">
      <c r="A136" s="36" t="s">
        <v>236</v>
      </c>
      <c r="B136" s="35" t="s">
        <v>89</v>
      </c>
      <c r="C136" s="37" t="s">
        <v>89</v>
      </c>
      <c r="D136" s="37" t="s">
        <v>237</v>
      </c>
      <c r="E136" s="35" t="s">
        <v>62</v>
      </c>
      <c r="F136" s="156"/>
      <c r="G136" s="127">
        <v>0</v>
      </c>
      <c r="H136" s="127">
        <v>0</v>
      </c>
      <c r="I136" s="127">
        <v>0</v>
      </c>
      <c r="J136" s="127">
        <v>0</v>
      </c>
      <c r="K136" s="127">
        <v>0</v>
      </c>
      <c r="L136" s="127">
        <v>0</v>
      </c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</row>
    <row r="137" spans="1:42" s="33" customFormat="1" ht="15.75" thickBot="1" x14ac:dyDescent="0.3">
      <c r="A137" s="36" t="s">
        <v>238</v>
      </c>
      <c r="B137" s="35" t="s">
        <v>156</v>
      </c>
      <c r="C137" s="37" t="s">
        <v>239</v>
      </c>
      <c r="D137" s="37" t="s">
        <v>240</v>
      </c>
      <c r="E137" s="35" t="s">
        <v>62</v>
      </c>
      <c r="F137" s="156"/>
      <c r="G137" s="127">
        <v>0</v>
      </c>
      <c r="H137" s="127">
        <v>0</v>
      </c>
      <c r="I137" s="127">
        <v>0</v>
      </c>
      <c r="J137" s="127">
        <v>0</v>
      </c>
      <c r="K137" s="127">
        <v>0</v>
      </c>
      <c r="L137" s="127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</row>
    <row r="138" spans="1:42" s="33" customFormat="1" ht="23.25" thickBot="1" x14ac:dyDescent="0.3">
      <c r="A138" s="36" t="s">
        <v>241</v>
      </c>
      <c r="B138" s="35" t="s">
        <v>125</v>
      </c>
      <c r="C138" s="37" t="s">
        <v>125</v>
      </c>
      <c r="D138" s="37" t="s">
        <v>242</v>
      </c>
      <c r="E138" s="35" t="s">
        <v>62</v>
      </c>
      <c r="F138" s="156"/>
      <c r="G138" s="127">
        <v>0</v>
      </c>
      <c r="H138" s="127">
        <v>0</v>
      </c>
      <c r="I138" s="127">
        <v>0</v>
      </c>
      <c r="J138" s="127">
        <v>0</v>
      </c>
      <c r="K138" s="127">
        <v>0</v>
      </c>
      <c r="L138" s="127">
        <v>0</v>
      </c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</row>
    <row r="139" spans="1:42" s="33" customFormat="1" ht="15.75" thickBot="1" x14ac:dyDescent="0.3">
      <c r="A139" s="36" t="s">
        <v>243</v>
      </c>
      <c r="B139" s="35" t="s">
        <v>96</v>
      </c>
      <c r="C139" s="37" t="s">
        <v>244</v>
      </c>
      <c r="D139" s="37" t="s">
        <v>245</v>
      </c>
      <c r="E139" s="35" t="s">
        <v>62</v>
      </c>
      <c r="F139" s="156"/>
      <c r="G139" s="127">
        <v>0</v>
      </c>
      <c r="H139" s="127">
        <v>0</v>
      </c>
      <c r="I139" s="127">
        <v>0</v>
      </c>
      <c r="J139" s="127">
        <v>0</v>
      </c>
      <c r="K139" s="127">
        <v>0</v>
      </c>
      <c r="L139" s="127">
        <v>0</v>
      </c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</row>
    <row r="140" spans="1:42" s="33" customFormat="1" ht="15.75" thickBot="1" x14ac:dyDescent="0.3">
      <c r="A140" s="34" t="s">
        <v>246</v>
      </c>
      <c r="B140" s="35" t="s">
        <v>96</v>
      </c>
      <c r="C140" s="35" t="s">
        <v>247</v>
      </c>
      <c r="D140" s="35" t="s">
        <v>248</v>
      </c>
      <c r="E140" s="35" t="s">
        <v>62</v>
      </c>
      <c r="F140" s="156"/>
      <c r="G140" s="127">
        <v>0</v>
      </c>
      <c r="H140" s="127">
        <v>0</v>
      </c>
      <c r="I140" s="127">
        <v>0</v>
      </c>
      <c r="J140" s="127">
        <v>0</v>
      </c>
      <c r="K140" s="127">
        <v>0</v>
      </c>
      <c r="L140" s="127">
        <v>0</v>
      </c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</row>
    <row r="141" spans="1:42" s="33" customFormat="1" ht="15.75" thickBot="1" x14ac:dyDescent="0.3">
      <c r="A141" s="36" t="s">
        <v>249</v>
      </c>
      <c r="B141" s="35" t="s">
        <v>98</v>
      </c>
      <c r="C141" s="37" t="s">
        <v>98</v>
      </c>
      <c r="D141" s="37" t="s">
        <v>250</v>
      </c>
      <c r="E141" s="35" t="s">
        <v>62</v>
      </c>
      <c r="F141" s="156"/>
      <c r="G141" s="127">
        <v>0</v>
      </c>
      <c r="H141" s="127">
        <v>0</v>
      </c>
      <c r="I141" s="127">
        <v>0</v>
      </c>
      <c r="J141" s="127">
        <v>0</v>
      </c>
      <c r="K141" s="127">
        <v>0</v>
      </c>
      <c r="L141" s="127">
        <v>0</v>
      </c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</row>
    <row r="142" spans="1:42" s="33" customFormat="1" ht="15.75" thickBot="1" x14ac:dyDescent="0.3">
      <c r="A142" s="34" t="s">
        <v>251</v>
      </c>
      <c r="B142" s="35" t="s">
        <v>120</v>
      </c>
      <c r="C142" s="35" t="s">
        <v>158</v>
      </c>
      <c r="D142" s="35" t="s">
        <v>158</v>
      </c>
      <c r="E142" s="35" t="s">
        <v>62</v>
      </c>
      <c r="F142" s="156"/>
      <c r="G142" s="127">
        <v>0</v>
      </c>
      <c r="H142" s="127">
        <v>0</v>
      </c>
      <c r="I142" s="127">
        <v>0</v>
      </c>
      <c r="J142" s="127">
        <v>0</v>
      </c>
      <c r="K142" s="127">
        <v>0</v>
      </c>
      <c r="L142" s="127">
        <v>0</v>
      </c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</row>
    <row r="143" spans="1:42" s="33" customFormat="1" ht="15.75" thickBot="1" x14ac:dyDescent="0.3">
      <c r="A143" s="36" t="s">
        <v>252</v>
      </c>
      <c r="B143" s="35" t="s">
        <v>120</v>
      </c>
      <c r="C143" s="37" t="s">
        <v>120</v>
      </c>
      <c r="D143" s="37" t="s">
        <v>253</v>
      </c>
      <c r="E143" s="35" t="s">
        <v>62</v>
      </c>
      <c r="F143" s="156"/>
      <c r="G143" s="127">
        <v>0</v>
      </c>
      <c r="H143" s="127">
        <v>0</v>
      </c>
      <c r="I143" s="127">
        <v>0</v>
      </c>
      <c r="J143" s="127">
        <v>0</v>
      </c>
      <c r="K143" s="127">
        <v>0</v>
      </c>
      <c r="L143" s="127">
        <v>0</v>
      </c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</row>
    <row r="144" spans="1:42" s="33" customFormat="1" ht="15.75" thickBot="1" x14ac:dyDescent="0.3">
      <c r="A144" s="34" t="s">
        <v>254</v>
      </c>
      <c r="B144" s="35" t="s">
        <v>156</v>
      </c>
      <c r="C144" s="35" t="s">
        <v>156</v>
      </c>
      <c r="D144" s="35" t="s">
        <v>255</v>
      </c>
      <c r="E144" s="35" t="s">
        <v>62</v>
      </c>
      <c r="F144" s="156"/>
      <c r="G144" s="127">
        <v>0</v>
      </c>
      <c r="H144" s="127">
        <v>0</v>
      </c>
      <c r="I144" s="127">
        <v>0</v>
      </c>
      <c r="J144" s="127">
        <v>0</v>
      </c>
      <c r="K144" s="127">
        <v>0</v>
      </c>
      <c r="L144" s="127">
        <v>0</v>
      </c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</row>
    <row r="145" spans="1:42" s="33" customFormat="1" ht="15.75" thickBot="1" x14ac:dyDescent="0.3">
      <c r="A145" s="36" t="s">
        <v>256</v>
      </c>
      <c r="B145" s="35" t="s">
        <v>120</v>
      </c>
      <c r="C145" s="37" t="s">
        <v>257</v>
      </c>
      <c r="D145" s="37" t="s">
        <v>258</v>
      </c>
      <c r="E145" s="35" t="s">
        <v>62</v>
      </c>
      <c r="F145" s="156"/>
      <c r="G145" s="127">
        <v>0</v>
      </c>
      <c r="H145" s="127">
        <v>0</v>
      </c>
      <c r="I145" s="127">
        <v>0</v>
      </c>
      <c r="J145" s="127">
        <v>0</v>
      </c>
      <c r="K145" s="127">
        <v>0</v>
      </c>
      <c r="L145" s="127">
        <v>0</v>
      </c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</row>
    <row r="146" spans="1:42" s="33" customFormat="1" ht="15.75" thickBot="1" x14ac:dyDescent="0.3">
      <c r="A146" s="36" t="s">
        <v>259</v>
      </c>
      <c r="B146" s="35" t="s">
        <v>126</v>
      </c>
      <c r="C146" s="37" t="s">
        <v>126</v>
      </c>
      <c r="D146" s="37" t="s">
        <v>260</v>
      </c>
      <c r="E146" s="35" t="s">
        <v>62</v>
      </c>
      <c r="F146" s="156"/>
      <c r="G146" s="127">
        <v>0</v>
      </c>
      <c r="H146" s="127">
        <v>0</v>
      </c>
      <c r="I146" s="127">
        <v>0</v>
      </c>
      <c r="J146" s="127">
        <v>0</v>
      </c>
      <c r="K146" s="127">
        <v>0</v>
      </c>
      <c r="L146" s="127">
        <v>0</v>
      </c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</row>
    <row r="147" spans="1:42" s="33" customFormat="1" ht="15.75" thickBot="1" x14ac:dyDescent="0.3">
      <c r="A147" s="36" t="s">
        <v>261</v>
      </c>
      <c r="B147" s="35" t="s">
        <v>89</v>
      </c>
      <c r="C147" s="37" t="s">
        <v>89</v>
      </c>
      <c r="D147" s="37" t="s">
        <v>89</v>
      </c>
      <c r="E147" s="35" t="s">
        <v>62</v>
      </c>
      <c r="F147" s="156"/>
      <c r="G147" s="127">
        <v>0</v>
      </c>
      <c r="H147" s="127">
        <v>0</v>
      </c>
      <c r="I147" s="127">
        <v>0</v>
      </c>
      <c r="J147" s="127">
        <v>0</v>
      </c>
      <c r="K147" s="127">
        <v>0</v>
      </c>
      <c r="L147" s="127">
        <v>0</v>
      </c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</row>
    <row r="148" spans="1:42" s="33" customFormat="1" ht="15.75" thickBot="1" x14ac:dyDescent="0.3">
      <c r="A148" s="36" t="s">
        <v>262</v>
      </c>
      <c r="B148" s="35" t="s">
        <v>129</v>
      </c>
      <c r="C148" s="37" t="s">
        <v>130</v>
      </c>
      <c r="D148" s="37" t="s">
        <v>263</v>
      </c>
      <c r="E148" s="35" t="s">
        <v>62</v>
      </c>
      <c r="F148" s="156"/>
      <c r="G148" s="127">
        <v>0</v>
      </c>
      <c r="H148" s="127">
        <v>0</v>
      </c>
      <c r="I148" s="127">
        <v>0</v>
      </c>
      <c r="J148" s="127">
        <v>0</v>
      </c>
      <c r="K148" s="127">
        <v>0</v>
      </c>
      <c r="L148" s="127">
        <v>0</v>
      </c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</row>
    <row r="149" spans="1:42" s="33" customFormat="1" ht="15.75" thickBot="1" x14ac:dyDescent="0.3">
      <c r="A149" s="36" t="s">
        <v>264</v>
      </c>
      <c r="B149" s="35" t="s">
        <v>126</v>
      </c>
      <c r="C149" s="37" t="s">
        <v>265</v>
      </c>
      <c r="D149" s="37" t="s">
        <v>265</v>
      </c>
      <c r="E149" s="35" t="s">
        <v>62</v>
      </c>
      <c r="F149" s="156"/>
      <c r="G149" s="127">
        <v>0</v>
      </c>
      <c r="H149" s="127">
        <v>0</v>
      </c>
      <c r="I149" s="127">
        <v>0</v>
      </c>
      <c r="J149" s="127">
        <v>0</v>
      </c>
      <c r="K149" s="127">
        <v>0</v>
      </c>
      <c r="L149" s="127">
        <v>0</v>
      </c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</row>
    <row r="150" spans="1:42" s="33" customFormat="1" ht="15.75" thickBot="1" x14ac:dyDescent="0.3">
      <c r="A150" s="34" t="s">
        <v>266</v>
      </c>
      <c r="B150" s="35" t="s">
        <v>156</v>
      </c>
      <c r="C150" s="35" t="s">
        <v>267</v>
      </c>
      <c r="D150" s="35" t="s">
        <v>268</v>
      </c>
      <c r="E150" s="35" t="s">
        <v>62</v>
      </c>
      <c r="F150" s="156"/>
      <c r="G150" s="127">
        <v>0</v>
      </c>
      <c r="H150" s="127">
        <v>0</v>
      </c>
      <c r="I150" s="127">
        <v>0</v>
      </c>
      <c r="J150" s="127">
        <v>0</v>
      </c>
      <c r="K150" s="127">
        <v>0</v>
      </c>
      <c r="L150" s="127">
        <v>0</v>
      </c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</row>
    <row r="151" spans="1:42" s="33" customFormat="1" ht="15.75" thickBot="1" x14ac:dyDescent="0.3">
      <c r="A151" s="34" t="s">
        <v>269</v>
      </c>
      <c r="B151" s="35" t="s">
        <v>156</v>
      </c>
      <c r="C151" s="35" t="s">
        <v>267</v>
      </c>
      <c r="D151" s="35" t="s">
        <v>270</v>
      </c>
      <c r="E151" s="35" t="s">
        <v>62</v>
      </c>
      <c r="F151" s="156"/>
      <c r="G151" s="127">
        <v>0</v>
      </c>
      <c r="H151" s="127">
        <v>0</v>
      </c>
      <c r="I151" s="127">
        <v>0</v>
      </c>
      <c r="J151" s="127">
        <v>0</v>
      </c>
      <c r="K151" s="127">
        <v>0</v>
      </c>
      <c r="L151" s="127">
        <v>0</v>
      </c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</row>
    <row r="152" spans="1:42" s="33" customFormat="1" ht="15.75" thickBot="1" x14ac:dyDescent="0.3">
      <c r="A152" s="34" t="s">
        <v>271</v>
      </c>
      <c r="B152" s="35" t="s">
        <v>129</v>
      </c>
      <c r="C152" s="35" t="s">
        <v>129</v>
      </c>
      <c r="D152" s="35" t="s">
        <v>129</v>
      </c>
      <c r="E152" s="35" t="s">
        <v>62</v>
      </c>
      <c r="F152" s="156"/>
      <c r="G152" s="127">
        <v>0</v>
      </c>
      <c r="H152" s="127">
        <v>0</v>
      </c>
      <c r="I152" s="127">
        <v>0</v>
      </c>
      <c r="J152" s="127">
        <v>0</v>
      </c>
      <c r="K152" s="127">
        <v>0</v>
      </c>
      <c r="L152" s="127">
        <v>0</v>
      </c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</row>
    <row r="153" spans="1:42" s="33" customFormat="1" ht="15.75" thickBot="1" x14ac:dyDescent="0.3">
      <c r="A153" s="36" t="s">
        <v>272</v>
      </c>
      <c r="B153" s="35" t="s">
        <v>129</v>
      </c>
      <c r="C153" s="37" t="s">
        <v>129</v>
      </c>
      <c r="D153" s="37" t="s">
        <v>273</v>
      </c>
      <c r="E153" s="35" t="s">
        <v>62</v>
      </c>
      <c r="F153" s="156"/>
      <c r="G153" s="127">
        <v>0</v>
      </c>
      <c r="H153" s="127">
        <v>0</v>
      </c>
      <c r="I153" s="127">
        <v>0</v>
      </c>
      <c r="J153" s="127">
        <v>0</v>
      </c>
      <c r="K153" s="127">
        <v>0</v>
      </c>
      <c r="L153" s="127">
        <v>0</v>
      </c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</row>
    <row r="154" spans="1:42" s="33" customFormat="1" ht="15.75" thickBot="1" x14ac:dyDescent="0.3">
      <c r="A154" s="34" t="s">
        <v>274</v>
      </c>
      <c r="B154" s="35" t="s">
        <v>156</v>
      </c>
      <c r="C154" s="35" t="s">
        <v>156</v>
      </c>
      <c r="D154" s="35" t="s">
        <v>156</v>
      </c>
      <c r="E154" s="35" t="s">
        <v>62</v>
      </c>
      <c r="F154" s="156"/>
      <c r="G154" s="127">
        <v>0</v>
      </c>
      <c r="H154" s="127">
        <v>0</v>
      </c>
      <c r="I154" s="127">
        <v>0</v>
      </c>
      <c r="J154" s="127">
        <v>0</v>
      </c>
      <c r="K154" s="127">
        <v>0</v>
      </c>
      <c r="L154" s="127">
        <v>0</v>
      </c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</row>
    <row r="155" spans="1:42" s="33" customFormat="1" ht="15.75" thickBot="1" x14ac:dyDescent="0.3">
      <c r="A155" s="36" t="s">
        <v>275</v>
      </c>
      <c r="B155" s="35" t="s">
        <v>120</v>
      </c>
      <c r="C155" s="37" t="s">
        <v>158</v>
      </c>
      <c r="D155" s="37" t="s">
        <v>276</v>
      </c>
      <c r="E155" s="35" t="s">
        <v>62</v>
      </c>
      <c r="F155" s="156"/>
      <c r="G155" s="127">
        <v>0</v>
      </c>
      <c r="H155" s="127">
        <v>0</v>
      </c>
      <c r="I155" s="127">
        <v>0</v>
      </c>
      <c r="J155" s="127">
        <v>0</v>
      </c>
      <c r="K155" s="127">
        <v>0</v>
      </c>
      <c r="L155" s="127">
        <v>0</v>
      </c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</row>
    <row r="156" spans="1:42" s="33" customFormat="1" ht="15.75" thickBot="1" x14ac:dyDescent="0.3">
      <c r="A156" s="36" t="s">
        <v>277</v>
      </c>
      <c r="B156" s="35" t="s">
        <v>126</v>
      </c>
      <c r="C156" s="37" t="s">
        <v>278</v>
      </c>
      <c r="D156" s="37" t="s">
        <v>278</v>
      </c>
      <c r="E156" s="35" t="s">
        <v>62</v>
      </c>
      <c r="F156" s="156"/>
      <c r="G156" s="127">
        <v>0</v>
      </c>
      <c r="H156" s="127">
        <v>0</v>
      </c>
      <c r="I156" s="127">
        <v>0</v>
      </c>
      <c r="J156" s="127">
        <v>0</v>
      </c>
      <c r="K156" s="127">
        <v>0</v>
      </c>
      <c r="L156" s="127">
        <v>0</v>
      </c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</row>
    <row r="157" spans="1:42" s="33" customFormat="1" ht="23.25" thickBot="1" x14ac:dyDescent="0.3">
      <c r="A157" s="36" t="s">
        <v>279</v>
      </c>
      <c r="B157" s="35" t="s">
        <v>136</v>
      </c>
      <c r="C157" s="37" t="s">
        <v>136</v>
      </c>
      <c r="D157" s="37" t="s">
        <v>136</v>
      </c>
      <c r="E157" s="35" t="s">
        <v>62</v>
      </c>
      <c r="F157" s="156"/>
      <c r="G157" s="127">
        <v>0</v>
      </c>
      <c r="H157" s="127">
        <v>0</v>
      </c>
      <c r="I157" s="127">
        <v>0</v>
      </c>
      <c r="J157" s="127">
        <v>0</v>
      </c>
      <c r="K157" s="127">
        <v>0</v>
      </c>
      <c r="L157" s="127">
        <v>0</v>
      </c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</row>
    <row r="158" spans="1:42" s="33" customFormat="1" ht="15.75" thickBot="1" x14ac:dyDescent="0.3">
      <c r="A158" s="36" t="s">
        <v>280</v>
      </c>
      <c r="B158" s="35" t="s">
        <v>156</v>
      </c>
      <c r="C158" s="37" t="s">
        <v>156</v>
      </c>
      <c r="D158" s="37" t="s">
        <v>281</v>
      </c>
      <c r="E158" s="35" t="s">
        <v>62</v>
      </c>
      <c r="F158" s="156"/>
      <c r="G158" s="127">
        <v>0</v>
      </c>
      <c r="H158" s="127">
        <v>0</v>
      </c>
      <c r="I158" s="127">
        <v>0</v>
      </c>
      <c r="J158" s="127">
        <v>0</v>
      </c>
      <c r="K158" s="127">
        <v>0</v>
      </c>
      <c r="L158" s="127">
        <v>0</v>
      </c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</row>
    <row r="159" spans="1:42" s="33" customFormat="1" ht="15.75" thickBot="1" x14ac:dyDescent="0.3">
      <c r="A159" s="36" t="s">
        <v>282</v>
      </c>
      <c r="B159" s="35" t="s">
        <v>89</v>
      </c>
      <c r="C159" s="37" t="s">
        <v>89</v>
      </c>
      <c r="D159" s="37" t="s">
        <v>283</v>
      </c>
      <c r="E159" s="35" t="s">
        <v>62</v>
      </c>
      <c r="F159" s="156"/>
      <c r="G159" s="127">
        <v>0</v>
      </c>
      <c r="H159" s="127">
        <v>0</v>
      </c>
      <c r="I159" s="127">
        <v>0</v>
      </c>
      <c r="J159" s="127">
        <v>0</v>
      </c>
      <c r="K159" s="127">
        <v>0</v>
      </c>
      <c r="L159" s="127">
        <v>0</v>
      </c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</row>
    <row r="160" spans="1:42" s="33" customFormat="1" ht="15.75" thickBot="1" x14ac:dyDescent="0.3">
      <c r="A160" s="42" t="s">
        <v>45</v>
      </c>
      <c r="B160" s="43"/>
      <c r="C160" s="43"/>
      <c r="D160" s="43"/>
      <c r="E160" s="44"/>
      <c r="F160" s="156"/>
      <c r="G160" s="127">
        <v>0</v>
      </c>
      <c r="H160" s="127">
        <v>0</v>
      </c>
      <c r="I160" s="127">
        <v>0</v>
      </c>
      <c r="J160" s="127">
        <v>0</v>
      </c>
      <c r="K160" s="127">
        <v>0</v>
      </c>
      <c r="L160" s="127">
        <v>0</v>
      </c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</row>
    <row r="161" spans="1:42" s="33" customFormat="1" ht="15.75" thickBot="1" x14ac:dyDescent="0.3">
      <c r="A161" s="36" t="s">
        <v>284</v>
      </c>
      <c r="B161" s="35" t="s">
        <v>95</v>
      </c>
      <c r="C161" s="37" t="s">
        <v>95</v>
      </c>
      <c r="D161" s="37" t="s">
        <v>95</v>
      </c>
      <c r="E161" s="35" t="s">
        <v>65</v>
      </c>
      <c r="F161" s="156"/>
      <c r="G161" s="127">
        <v>0</v>
      </c>
      <c r="H161" s="127">
        <v>0</v>
      </c>
      <c r="I161" s="127">
        <v>0</v>
      </c>
      <c r="J161" s="127">
        <v>0</v>
      </c>
      <c r="K161" s="127">
        <v>0</v>
      </c>
      <c r="L161" s="127">
        <v>0</v>
      </c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</row>
    <row r="162" spans="1:42" s="33" customFormat="1" ht="15.75" thickBot="1" x14ac:dyDescent="0.3">
      <c r="A162" s="34" t="s">
        <v>285</v>
      </c>
      <c r="B162" s="35" t="s">
        <v>80</v>
      </c>
      <c r="C162" s="35" t="s">
        <v>88</v>
      </c>
      <c r="D162" s="35" t="s">
        <v>286</v>
      </c>
      <c r="E162" s="35" t="s">
        <v>65</v>
      </c>
      <c r="F162" s="156"/>
      <c r="G162" s="127">
        <v>0</v>
      </c>
      <c r="H162" s="127">
        <v>0</v>
      </c>
      <c r="I162" s="127">
        <v>0</v>
      </c>
      <c r="J162" s="127">
        <v>0</v>
      </c>
      <c r="K162" s="127">
        <v>0</v>
      </c>
      <c r="L162" s="127">
        <v>0</v>
      </c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</row>
    <row r="163" spans="1:42" s="33" customFormat="1" ht="15.75" thickBot="1" x14ac:dyDescent="0.3">
      <c r="A163" s="34" t="s">
        <v>287</v>
      </c>
      <c r="B163" s="35" t="s">
        <v>70</v>
      </c>
      <c r="C163" s="35" t="s">
        <v>70</v>
      </c>
      <c r="D163" s="35" t="s">
        <v>288</v>
      </c>
      <c r="E163" s="35" t="s">
        <v>65</v>
      </c>
      <c r="F163" s="156"/>
      <c r="G163" s="127">
        <v>0</v>
      </c>
      <c r="H163" s="127">
        <v>0</v>
      </c>
      <c r="I163" s="127">
        <v>0</v>
      </c>
      <c r="J163" s="127">
        <v>0</v>
      </c>
      <c r="K163" s="127">
        <v>0</v>
      </c>
      <c r="L163" s="127">
        <v>0</v>
      </c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</row>
    <row r="164" spans="1:42" s="33" customFormat="1" ht="15.75" thickBot="1" x14ac:dyDescent="0.3">
      <c r="A164" s="34" t="s">
        <v>289</v>
      </c>
      <c r="B164" s="35" t="s">
        <v>80</v>
      </c>
      <c r="C164" s="35" t="s">
        <v>88</v>
      </c>
      <c r="D164" s="35" t="s">
        <v>88</v>
      </c>
      <c r="E164" s="35" t="s">
        <v>65</v>
      </c>
      <c r="F164" s="156"/>
      <c r="G164" s="127">
        <v>0</v>
      </c>
      <c r="H164" s="127">
        <v>0</v>
      </c>
      <c r="I164" s="127">
        <v>0</v>
      </c>
      <c r="J164" s="127">
        <v>0</v>
      </c>
      <c r="K164" s="127">
        <v>0</v>
      </c>
      <c r="L164" s="127">
        <v>0</v>
      </c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</row>
    <row r="165" spans="1:42" s="33" customFormat="1" ht="15.75" thickBot="1" x14ac:dyDescent="0.3">
      <c r="A165" s="36" t="s">
        <v>290</v>
      </c>
      <c r="B165" s="35" t="s">
        <v>64</v>
      </c>
      <c r="C165" s="37" t="s">
        <v>291</v>
      </c>
      <c r="D165" s="37" t="s">
        <v>292</v>
      </c>
      <c r="E165" s="35" t="s">
        <v>65</v>
      </c>
      <c r="F165" s="156"/>
      <c r="G165" s="127">
        <v>0</v>
      </c>
      <c r="H165" s="127">
        <v>0</v>
      </c>
      <c r="I165" s="127">
        <v>0</v>
      </c>
      <c r="J165" s="127">
        <v>0</v>
      </c>
      <c r="K165" s="127">
        <v>0</v>
      </c>
      <c r="L165" s="127">
        <v>0</v>
      </c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</row>
    <row r="166" spans="1:42" s="33" customFormat="1" ht="15.75" thickBot="1" x14ac:dyDescent="0.3">
      <c r="A166" s="36" t="s">
        <v>293</v>
      </c>
      <c r="B166" s="35" t="s">
        <v>95</v>
      </c>
      <c r="C166" s="37" t="s">
        <v>294</v>
      </c>
      <c r="D166" s="37" t="s">
        <v>294</v>
      </c>
      <c r="E166" s="35" t="s">
        <v>65</v>
      </c>
      <c r="F166" s="156"/>
      <c r="G166" s="127">
        <v>0</v>
      </c>
      <c r="H166" s="127">
        <v>0</v>
      </c>
      <c r="I166" s="127">
        <v>0</v>
      </c>
      <c r="J166" s="127">
        <v>0</v>
      </c>
      <c r="K166" s="127">
        <v>0</v>
      </c>
      <c r="L166" s="127">
        <v>0</v>
      </c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</row>
    <row r="167" spans="1:42" s="33" customFormat="1" ht="15.75" thickBot="1" x14ac:dyDescent="0.3">
      <c r="A167" s="36" t="s">
        <v>295</v>
      </c>
      <c r="B167" s="35" t="s">
        <v>296</v>
      </c>
      <c r="C167" s="37" t="s">
        <v>297</v>
      </c>
      <c r="D167" s="37" t="s">
        <v>138</v>
      </c>
      <c r="E167" s="35" t="s">
        <v>65</v>
      </c>
      <c r="F167" s="156"/>
      <c r="G167" s="127">
        <v>0</v>
      </c>
      <c r="H167" s="127">
        <v>0</v>
      </c>
      <c r="I167" s="127">
        <v>0</v>
      </c>
      <c r="J167" s="127">
        <v>0</v>
      </c>
      <c r="K167" s="127">
        <v>0</v>
      </c>
      <c r="L167" s="127">
        <v>0</v>
      </c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</row>
    <row r="168" spans="1:42" s="33" customFormat="1" ht="15.75" thickBot="1" x14ac:dyDescent="0.3">
      <c r="A168" s="34" t="s">
        <v>298</v>
      </c>
      <c r="B168" s="35" t="s">
        <v>296</v>
      </c>
      <c r="C168" s="35" t="s">
        <v>296</v>
      </c>
      <c r="D168" s="35" t="s">
        <v>299</v>
      </c>
      <c r="E168" s="35" t="s">
        <v>65</v>
      </c>
      <c r="F168" s="156"/>
      <c r="G168" s="127">
        <v>0</v>
      </c>
      <c r="H168" s="127">
        <v>0</v>
      </c>
      <c r="I168" s="127">
        <v>0</v>
      </c>
      <c r="J168" s="127">
        <v>0</v>
      </c>
      <c r="K168" s="127">
        <v>0</v>
      </c>
      <c r="L168" s="127">
        <v>0</v>
      </c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</row>
    <row r="169" spans="1:42" s="33" customFormat="1" ht="15.75" thickBot="1" x14ac:dyDescent="0.3">
      <c r="A169" s="34" t="s">
        <v>300</v>
      </c>
      <c r="B169" s="35" t="s">
        <v>64</v>
      </c>
      <c r="C169" s="35" t="s">
        <v>291</v>
      </c>
      <c r="D169" s="35" t="s">
        <v>301</v>
      </c>
      <c r="E169" s="35" t="s">
        <v>65</v>
      </c>
      <c r="F169" s="156"/>
      <c r="G169" s="127">
        <v>0</v>
      </c>
      <c r="H169" s="127">
        <v>0</v>
      </c>
      <c r="I169" s="127">
        <v>0</v>
      </c>
      <c r="J169" s="127">
        <v>0</v>
      </c>
      <c r="K169" s="127">
        <v>0</v>
      </c>
      <c r="L169" s="127">
        <v>0</v>
      </c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</row>
    <row r="170" spans="1:42" s="33" customFormat="1" ht="15.75" thickBot="1" x14ac:dyDescent="0.3">
      <c r="A170" s="36" t="s">
        <v>302</v>
      </c>
      <c r="B170" s="35" t="s">
        <v>64</v>
      </c>
      <c r="C170" s="37" t="s">
        <v>291</v>
      </c>
      <c r="D170" s="37" t="s">
        <v>303</v>
      </c>
      <c r="E170" s="35" t="s">
        <v>65</v>
      </c>
      <c r="F170" s="156"/>
      <c r="G170" s="127">
        <v>0</v>
      </c>
      <c r="H170" s="127">
        <v>0</v>
      </c>
      <c r="I170" s="127">
        <v>0</v>
      </c>
      <c r="J170" s="127">
        <v>0</v>
      </c>
      <c r="K170" s="127">
        <v>0</v>
      </c>
      <c r="L170" s="127">
        <v>0</v>
      </c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</row>
    <row r="171" spans="1:42" s="33" customFormat="1" ht="15.75" thickBot="1" x14ac:dyDescent="0.3">
      <c r="A171" s="36" t="s">
        <v>304</v>
      </c>
      <c r="B171" s="35" t="s">
        <v>70</v>
      </c>
      <c r="C171" s="37" t="s">
        <v>305</v>
      </c>
      <c r="D171" s="37" t="s">
        <v>305</v>
      </c>
      <c r="E171" s="35" t="s">
        <v>65</v>
      </c>
      <c r="F171" s="156"/>
      <c r="G171" s="127">
        <v>0</v>
      </c>
      <c r="H171" s="127">
        <v>0</v>
      </c>
      <c r="I171" s="127">
        <v>0</v>
      </c>
      <c r="J171" s="127">
        <v>0</v>
      </c>
      <c r="K171" s="127">
        <v>0</v>
      </c>
      <c r="L171" s="127">
        <v>0</v>
      </c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</row>
    <row r="172" spans="1:42" s="33" customFormat="1" ht="15.75" thickBot="1" x14ac:dyDescent="0.3">
      <c r="A172" s="34" t="s">
        <v>306</v>
      </c>
      <c r="B172" s="35" t="s">
        <v>64</v>
      </c>
      <c r="C172" s="35" t="s">
        <v>291</v>
      </c>
      <c r="D172" s="35" t="s">
        <v>307</v>
      </c>
      <c r="E172" s="35" t="s">
        <v>65</v>
      </c>
      <c r="F172" s="156"/>
      <c r="G172" s="127">
        <v>0</v>
      </c>
      <c r="H172" s="127">
        <v>0</v>
      </c>
      <c r="I172" s="127">
        <v>0</v>
      </c>
      <c r="J172" s="127">
        <v>0</v>
      </c>
      <c r="K172" s="127">
        <v>0</v>
      </c>
      <c r="L172" s="127">
        <v>0</v>
      </c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</row>
    <row r="173" spans="1:42" s="33" customFormat="1" ht="15.75" thickBot="1" x14ac:dyDescent="0.3">
      <c r="A173" s="36" t="s">
        <v>308</v>
      </c>
      <c r="B173" s="35" t="s">
        <v>95</v>
      </c>
      <c r="C173" s="37" t="s">
        <v>294</v>
      </c>
      <c r="D173" s="37" t="s">
        <v>309</v>
      </c>
      <c r="E173" s="35" t="s">
        <v>65</v>
      </c>
      <c r="F173" s="156"/>
      <c r="G173" s="127">
        <v>0</v>
      </c>
      <c r="H173" s="127">
        <v>0</v>
      </c>
      <c r="I173" s="127">
        <v>0</v>
      </c>
      <c r="J173" s="127">
        <v>0</v>
      </c>
      <c r="K173" s="127">
        <v>0</v>
      </c>
      <c r="L173" s="127">
        <v>0</v>
      </c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</row>
    <row r="174" spans="1:42" s="33" customFormat="1" ht="15.75" thickBot="1" x14ac:dyDescent="0.3">
      <c r="A174" s="36" t="s">
        <v>310</v>
      </c>
      <c r="B174" s="35" t="s">
        <v>112</v>
      </c>
      <c r="C174" s="37" t="s">
        <v>148</v>
      </c>
      <c r="D174" s="37" t="s">
        <v>311</v>
      </c>
      <c r="E174" s="35" t="s">
        <v>65</v>
      </c>
      <c r="F174" s="156"/>
      <c r="G174" s="127">
        <v>0</v>
      </c>
      <c r="H174" s="127">
        <v>0</v>
      </c>
      <c r="I174" s="127">
        <v>0</v>
      </c>
      <c r="J174" s="127">
        <v>0</v>
      </c>
      <c r="K174" s="127">
        <v>0</v>
      </c>
      <c r="L174" s="127">
        <v>0</v>
      </c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</row>
    <row r="175" spans="1:42" s="33" customFormat="1" ht="15.75" thickBot="1" x14ac:dyDescent="0.3">
      <c r="A175" s="36" t="s">
        <v>312</v>
      </c>
      <c r="B175" s="35" t="s">
        <v>296</v>
      </c>
      <c r="C175" s="37" t="s">
        <v>297</v>
      </c>
      <c r="D175" s="37" t="s">
        <v>297</v>
      </c>
      <c r="E175" s="35" t="s">
        <v>65</v>
      </c>
      <c r="F175" s="156"/>
      <c r="G175" s="127">
        <v>0</v>
      </c>
      <c r="H175" s="127">
        <v>0</v>
      </c>
      <c r="I175" s="127">
        <v>0</v>
      </c>
      <c r="J175" s="127">
        <v>0</v>
      </c>
      <c r="K175" s="127">
        <v>0</v>
      </c>
      <c r="L175" s="127">
        <v>0</v>
      </c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</row>
    <row r="176" spans="1:42" s="33" customFormat="1" ht="15.75" thickBot="1" x14ac:dyDescent="0.3">
      <c r="A176" s="36" t="s">
        <v>313</v>
      </c>
      <c r="B176" s="35" t="s">
        <v>80</v>
      </c>
      <c r="C176" s="37" t="s">
        <v>80</v>
      </c>
      <c r="D176" s="37" t="s">
        <v>314</v>
      </c>
      <c r="E176" s="35" t="s">
        <v>65</v>
      </c>
      <c r="F176" s="156"/>
      <c r="G176" s="127">
        <v>0</v>
      </c>
      <c r="H176" s="127">
        <v>0</v>
      </c>
      <c r="I176" s="127">
        <v>0</v>
      </c>
      <c r="J176" s="127">
        <v>0</v>
      </c>
      <c r="K176" s="127">
        <v>0</v>
      </c>
      <c r="L176" s="127">
        <v>0</v>
      </c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</row>
    <row r="177" spans="1:42" s="33" customFormat="1" ht="15.75" thickBot="1" x14ac:dyDescent="0.3">
      <c r="A177" s="36" t="s">
        <v>315</v>
      </c>
      <c r="B177" s="35" t="s">
        <v>95</v>
      </c>
      <c r="C177" s="37" t="s">
        <v>294</v>
      </c>
      <c r="D177" s="37" t="s">
        <v>316</v>
      </c>
      <c r="E177" s="35" t="s">
        <v>65</v>
      </c>
      <c r="F177" s="156"/>
      <c r="G177" s="127">
        <v>0</v>
      </c>
      <c r="H177" s="127">
        <v>0</v>
      </c>
      <c r="I177" s="127">
        <v>0</v>
      </c>
      <c r="J177" s="127">
        <v>0</v>
      </c>
      <c r="K177" s="127">
        <v>0</v>
      </c>
      <c r="L177" s="127">
        <v>0</v>
      </c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</row>
    <row r="178" spans="1:42" s="33" customFormat="1" ht="15.75" thickBot="1" x14ac:dyDescent="0.3">
      <c r="A178" s="36" t="s">
        <v>317</v>
      </c>
      <c r="B178" s="35" t="s">
        <v>70</v>
      </c>
      <c r="C178" s="37" t="s">
        <v>305</v>
      </c>
      <c r="D178" s="37" t="s">
        <v>305</v>
      </c>
      <c r="E178" s="35" t="s">
        <v>65</v>
      </c>
      <c r="F178" s="156"/>
      <c r="G178" s="127">
        <v>0</v>
      </c>
      <c r="H178" s="127">
        <v>0</v>
      </c>
      <c r="I178" s="127">
        <v>0</v>
      </c>
      <c r="J178" s="127">
        <v>0</v>
      </c>
      <c r="K178" s="127">
        <v>0</v>
      </c>
      <c r="L178" s="127">
        <v>0</v>
      </c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</row>
    <row r="179" spans="1:42" s="33" customFormat="1" ht="15.75" thickBot="1" x14ac:dyDescent="0.3">
      <c r="A179" s="42" t="s">
        <v>46</v>
      </c>
      <c r="B179" s="43"/>
      <c r="C179" s="43"/>
      <c r="D179" s="43"/>
      <c r="E179" s="44"/>
      <c r="F179" s="156"/>
      <c r="G179" s="127">
        <v>0</v>
      </c>
      <c r="H179" s="127">
        <v>0</v>
      </c>
      <c r="I179" s="127">
        <v>0</v>
      </c>
      <c r="J179" s="127">
        <v>0</v>
      </c>
      <c r="K179" s="127">
        <v>0</v>
      </c>
      <c r="L179" s="127">
        <v>0</v>
      </c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</row>
    <row r="180" spans="1:42" s="33" customFormat="1" ht="15.75" thickBot="1" x14ac:dyDescent="0.3">
      <c r="A180" s="34" t="s">
        <v>318</v>
      </c>
      <c r="B180" s="35" t="s">
        <v>50</v>
      </c>
      <c r="C180" s="35" t="s">
        <v>171</v>
      </c>
      <c r="D180" s="35" t="s">
        <v>319</v>
      </c>
      <c r="E180" s="35" t="s">
        <v>68</v>
      </c>
      <c r="F180" s="156"/>
      <c r="G180" s="127">
        <v>0</v>
      </c>
      <c r="H180" s="127">
        <v>0</v>
      </c>
      <c r="I180" s="127">
        <v>0</v>
      </c>
      <c r="J180" s="127">
        <v>0</v>
      </c>
      <c r="K180" s="127">
        <v>0</v>
      </c>
      <c r="L180" s="127">
        <v>0</v>
      </c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</row>
    <row r="181" spans="1:42" s="33" customFormat="1" ht="15.75" thickBot="1" x14ac:dyDescent="0.3">
      <c r="A181" s="34" t="s">
        <v>320</v>
      </c>
      <c r="B181" s="35" t="s">
        <v>50</v>
      </c>
      <c r="C181" s="35" t="s">
        <v>321</v>
      </c>
      <c r="D181" s="35" t="s">
        <v>322</v>
      </c>
      <c r="E181" s="35" t="s">
        <v>68</v>
      </c>
      <c r="F181" s="156"/>
      <c r="G181" s="127">
        <v>0</v>
      </c>
      <c r="H181" s="127">
        <v>0</v>
      </c>
      <c r="I181" s="127">
        <v>0</v>
      </c>
      <c r="J181" s="127">
        <v>0</v>
      </c>
      <c r="K181" s="127">
        <v>0</v>
      </c>
      <c r="L181" s="127">
        <v>0</v>
      </c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</row>
    <row r="182" spans="1:42" s="33" customFormat="1" ht="15.75" thickBot="1" x14ac:dyDescent="0.3">
      <c r="A182" s="34" t="s">
        <v>323</v>
      </c>
      <c r="B182" s="35" t="s">
        <v>50</v>
      </c>
      <c r="C182" s="35" t="s">
        <v>321</v>
      </c>
      <c r="D182" s="35" t="s">
        <v>324</v>
      </c>
      <c r="E182" s="35" t="s">
        <v>68</v>
      </c>
      <c r="F182" s="156"/>
      <c r="G182" s="127">
        <v>0</v>
      </c>
      <c r="H182" s="127">
        <v>0</v>
      </c>
      <c r="I182" s="127">
        <v>0</v>
      </c>
      <c r="J182" s="127">
        <v>0</v>
      </c>
      <c r="K182" s="127">
        <v>0</v>
      </c>
      <c r="L182" s="127">
        <v>0</v>
      </c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</row>
    <row r="183" spans="1:42" s="33" customFormat="1" ht="15.75" thickBot="1" x14ac:dyDescent="0.3">
      <c r="A183" s="42" t="s">
        <v>47</v>
      </c>
      <c r="B183" s="43"/>
      <c r="C183" s="43"/>
      <c r="D183" s="43"/>
      <c r="E183" s="44"/>
      <c r="F183" s="156"/>
      <c r="G183" s="127">
        <v>0</v>
      </c>
      <c r="H183" s="127">
        <v>0</v>
      </c>
      <c r="I183" s="127">
        <v>0</v>
      </c>
      <c r="J183" s="127">
        <v>0</v>
      </c>
      <c r="K183" s="127">
        <v>0</v>
      </c>
      <c r="L183" s="127">
        <v>0</v>
      </c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</row>
    <row r="184" spans="1:42" s="33" customFormat="1" ht="15.75" thickBot="1" x14ac:dyDescent="0.3">
      <c r="A184" s="144" t="s">
        <v>325</v>
      </c>
      <c r="B184" s="145"/>
      <c r="C184" s="145"/>
      <c r="D184" s="145"/>
      <c r="E184" s="146"/>
      <c r="F184" s="157"/>
      <c r="G184" s="128">
        <v>0</v>
      </c>
      <c r="H184" s="129">
        <v>0</v>
      </c>
      <c r="I184" s="129">
        <v>0</v>
      </c>
      <c r="J184" s="129">
        <v>0</v>
      </c>
      <c r="K184" s="129">
        <v>0</v>
      </c>
      <c r="L184" s="128">
        <v>0</v>
      </c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</row>
    <row r="185" spans="1:42" x14ac:dyDescent="0.25">
      <c r="A185" s="151" t="s">
        <v>413</v>
      </c>
      <c r="B185" s="151"/>
      <c r="C185" s="151"/>
    </row>
    <row r="186" spans="1:42" x14ac:dyDescent="0.25">
      <c r="A186" s="152" t="s">
        <v>414</v>
      </c>
      <c r="B186" s="152"/>
      <c r="C186" s="152"/>
      <c r="D186" s="152"/>
      <c r="E186" s="152"/>
    </row>
    <row r="187" spans="1:42" x14ac:dyDescent="0.25">
      <c r="F187" s="86"/>
      <c r="G187" s="141" t="s">
        <v>402</v>
      </c>
      <c r="H187" s="142"/>
      <c r="I187" s="87"/>
    </row>
    <row r="188" spans="1:42" x14ac:dyDescent="0.25">
      <c r="A188" s="82" t="s">
        <v>464</v>
      </c>
      <c r="B188" s="84" t="s">
        <v>366</v>
      </c>
      <c r="C188" s="84" t="s">
        <v>43</v>
      </c>
      <c r="D188" s="84" t="s">
        <v>3</v>
      </c>
      <c r="E188" s="84" t="s">
        <v>1</v>
      </c>
      <c r="F188" s="84" t="s">
        <v>48</v>
      </c>
      <c r="G188" s="90" t="s">
        <v>367</v>
      </c>
      <c r="H188" s="90" t="s">
        <v>368</v>
      </c>
      <c r="I188"/>
    </row>
    <row r="189" spans="1:42" x14ac:dyDescent="0.25">
      <c r="A189" s="83" t="s">
        <v>52</v>
      </c>
      <c r="B189" s="85">
        <v>952136</v>
      </c>
      <c r="C189" s="85">
        <v>733659</v>
      </c>
      <c r="D189" s="85">
        <v>613013</v>
      </c>
      <c r="E189" s="85">
        <v>49935</v>
      </c>
      <c r="F189" s="230">
        <v>2013902</v>
      </c>
      <c r="G189" s="91">
        <v>6161</v>
      </c>
      <c r="H189" s="91">
        <v>193104</v>
      </c>
      <c r="I189"/>
    </row>
    <row r="190" spans="1:42" x14ac:dyDescent="0.25">
      <c r="A190" s="83" t="s">
        <v>364</v>
      </c>
      <c r="B190" s="85">
        <v>61818</v>
      </c>
      <c r="C190" s="85">
        <v>124885</v>
      </c>
      <c r="D190" s="85">
        <v>28821</v>
      </c>
      <c r="E190" s="85">
        <v>1233</v>
      </c>
      <c r="F190" s="230">
        <v>82957</v>
      </c>
      <c r="G190" s="85">
        <v>48</v>
      </c>
      <c r="H190" s="85">
        <v>2716</v>
      </c>
      <c r="I190"/>
    </row>
    <row r="191" spans="1:42" x14ac:dyDescent="0.25">
      <c r="A191" s="83" t="s">
        <v>365</v>
      </c>
      <c r="B191" s="85">
        <v>66054.666666666672</v>
      </c>
      <c r="C191" s="85">
        <v>96497</v>
      </c>
      <c r="D191" s="85">
        <v>0</v>
      </c>
      <c r="E191" s="85">
        <v>0</v>
      </c>
      <c r="F191" s="230">
        <v>15649</v>
      </c>
      <c r="G191" s="85">
        <v>0</v>
      </c>
      <c r="H191" s="85">
        <v>0</v>
      </c>
      <c r="I191"/>
    </row>
    <row r="192" spans="1:42" x14ac:dyDescent="0.25">
      <c r="A192" s="83" t="s">
        <v>53</v>
      </c>
      <c r="B192" s="85">
        <v>0</v>
      </c>
      <c r="C192" s="85">
        <v>0</v>
      </c>
      <c r="D192" s="85">
        <v>0</v>
      </c>
      <c r="E192" s="85">
        <v>0</v>
      </c>
      <c r="F192" s="230">
        <v>136534</v>
      </c>
      <c r="G192" s="85">
        <v>0</v>
      </c>
      <c r="H192" s="85">
        <v>0</v>
      </c>
      <c r="I192"/>
    </row>
    <row r="193" spans="1:8" x14ac:dyDescent="0.25">
      <c r="A193" s="83" t="s">
        <v>49</v>
      </c>
      <c r="B193" s="89">
        <v>1080008.6666666667</v>
      </c>
      <c r="C193" s="89">
        <v>955041</v>
      </c>
      <c r="D193" s="89">
        <v>641834</v>
      </c>
      <c r="E193" s="89">
        <v>51168</v>
      </c>
      <c r="F193" s="89">
        <v>2249042</v>
      </c>
      <c r="G193" s="89">
        <v>6209</v>
      </c>
      <c r="H193" s="89">
        <v>195820</v>
      </c>
    </row>
    <row r="195" spans="1:8" x14ac:dyDescent="0.25">
      <c r="A195" s="126" t="s">
        <v>403</v>
      </c>
      <c r="B195" s="126"/>
    </row>
    <row r="196" spans="1:8" x14ac:dyDescent="0.25">
      <c r="A196" s="140"/>
    </row>
    <row r="197" spans="1:8" x14ac:dyDescent="0.25">
      <c r="G197" s="88"/>
    </row>
  </sheetData>
  <mergeCells count="35">
    <mergeCell ref="B82:D82"/>
    <mergeCell ref="B83:D83"/>
    <mergeCell ref="B84:D84"/>
    <mergeCell ref="B58:D58"/>
    <mergeCell ref="B59:D59"/>
    <mergeCell ref="B60:D60"/>
    <mergeCell ref="A79:D79"/>
    <mergeCell ref="B81:D81"/>
    <mergeCell ref="A57:D57"/>
    <mergeCell ref="J106:L106"/>
    <mergeCell ref="A102:D102"/>
    <mergeCell ref="F108:F184"/>
    <mergeCell ref="I1:K1"/>
    <mergeCell ref="E62:H62"/>
    <mergeCell ref="I62:K62"/>
    <mergeCell ref="A62:A63"/>
    <mergeCell ref="A55:D55"/>
    <mergeCell ref="A1:D1"/>
    <mergeCell ref="E1:H1"/>
    <mergeCell ref="I86:K86"/>
    <mergeCell ref="B62:B63"/>
    <mergeCell ref="C62:C63"/>
    <mergeCell ref="D62:D63"/>
    <mergeCell ref="A77:D77"/>
    <mergeCell ref="G187:H187"/>
    <mergeCell ref="A106:E106"/>
    <mergeCell ref="A184:E184"/>
    <mergeCell ref="A86:A87"/>
    <mergeCell ref="B86:B87"/>
    <mergeCell ref="C86:C87"/>
    <mergeCell ref="D86:D87"/>
    <mergeCell ref="E86:H86"/>
    <mergeCell ref="F106:I106"/>
    <mergeCell ref="A185:C185"/>
    <mergeCell ref="A186:E186"/>
  </mergeCells>
  <pageMargins left="0.511811024" right="0.511811024" top="0.78740157499999996" bottom="0.78740157499999996" header="0.31496062000000002" footer="0.31496062000000002"/>
  <pageSetup paperSize="8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6"/>
  <sheetViews>
    <sheetView topLeftCell="A172" zoomScaleNormal="100" workbookViewId="0">
      <selection activeCell="A202" sqref="A202"/>
    </sheetView>
  </sheetViews>
  <sheetFormatPr defaultRowHeight="15" x14ac:dyDescent="0.25"/>
  <cols>
    <col min="1" max="1" width="21.7109375" customWidth="1"/>
    <col min="2" max="2" width="20.42578125" bestFit="1" customWidth="1"/>
    <col min="3" max="3" width="13" customWidth="1"/>
    <col min="4" max="4" width="7.140625" customWidth="1"/>
    <col min="5" max="5" width="9.42578125" customWidth="1"/>
    <col min="6" max="6" width="10" customWidth="1"/>
    <col min="7" max="7" width="8" customWidth="1"/>
    <col min="8" max="8" width="10.5703125" customWidth="1"/>
    <col min="9" max="9" width="9.140625" customWidth="1"/>
    <col min="10" max="10" width="9" bestFit="1" customWidth="1"/>
    <col min="11" max="11" width="9.140625" customWidth="1"/>
    <col min="12" max="12" width="10" customWidth="1"/>
    <col min="13" max="38" width="9.140625" customWidth="1"/>
  </cols>
  <sheetData>
    <row r="1" spans="1:38" ht="43.5" customHeight="1" x14ac:dyDescent="0.25">
      <c r="A1" s="165" t="s">
        <v>470</v>
      </c>
      <c r="B1" s="166"/>
      <c r="C1" s="166"/>
      <c r="D1" s="166"/>
      <c r="E1" s="183" t="s">
        <v>378</v>
      </c>
      <c r="F1" s="183"/>
      <c r="G1" s="183" t="s">
        <v>376</v>
      </c>
      <c r="H1" s="183"/>
      <c r="I1" s="183" t="s">
        <v>377</v>
      </c>
      <c r="J1" s="183"/>
      <c r="K1" s="183" t="s">
        <v>379</v>
      </c>
      <c r="L1" s="183"/>
      <c r="M1" s="183" t="s">
        <v>404</v>
      </c>
      <c r="N1" s="183"/>
      <c r="O1" s="183" t="s">
        <v>380</v>
      </c>
      <c r="P1" s="183"/>
      <c r="Q1" s="183" t="s">
        <v>381</v>
      </c>
      <c r="R1" s="183"/>
      <c r="S1" s="183" t="s">
        <v>382</v>
      </c>
      <c r="T1" s="183"/>
      <c r="U1" s="183" t="s">
        <v>383</v>
      </c>
      <c r="V1" s="183"/>
      <c r="W1" s="183" t="s">
        <v>384</v>
      </c>
      <c r="X1" s="183"/>
      <c r="Y1" s="183" t="s">
        <v>385</v>
      </c>
      <c r="Z1" s="183"/>
      <c r="AA1" s="183" t="s">
        <v>386</v>
      </c>
      <c r="AB1" s="183"/>
      <c r="AC1" s="183" t="s">
        <v>387</v>
      </c>
      <c r="AD1" s="183"/>
      <c r="AE1" s="183" t="s">
        <v>388</v>
      </c>
      <c r="AF1" s="183"/>
      <c r="AG1" s="183" t="s">
        <v>389</v>
      </c>
      <c r="AH1" s="183"/>
      <c r="AI1" s="183" t="s">
        <v>390</v>
      </c>
      <c r="AJ1" s="183"/>
      <c r="AK1" s="183" t="s">
        <v>391</v>
      </c>
      <c r="AL1" s="183"/>
    </row>
    <row r="2" spans="1:38" s="92" customFormat="1" ht="24" x14ac:dyDescent="0.25">
      <c r="A2" s="100" t="s">
        <v>372</v>
      </c>
      <c r="B2" s="101" t="s">
        <v>373</v>
      </c>
      <c r="C2" s="101" t="s">
        <v>374</v>
      </c>
      <c r="D2" s="102" t="s">
        <v>375</v>
      </c>
      <c r="E2" s="94" t="s">
        <v>370</v>
      </c>
      <c r="F2" s="94" t="s">
        <v>371</v>
      </c>
      <c r="G2" s="94" t="s">
        <v>370</v>
      </c>
      <c r="H2" s="94" t="s">
        <v>371</v>
      </c>
      <c r="I2" s="94" t="s">
        <v>370</v>
      </c>
      <c r="J2" s="94" t="s">
        <v>371</v>
      </c>
      <c r="K2" s="94" t="s">
        <v>370</v>
      </c>
      <c r="L2" s="94" t="s">
        <v>371</v>
      </c>
      <c r="M2" s="94" t="s">
        <v>370</v>
      </c>
      <c r="N2" s="94" t="s">
        <v>371</v>
      </c>
      <c r="O2" s="94" t="s">
        <v>370</v>
      </c>
      <c r="P2" s="94" t="s">
        <v>371</v>
      </c>
      <c r="Q2" s="94" t="s">
        <v>370</v>
      </c>
      <c r="R2" s="94" t="s">
        <v>371</v>
      </c>
      <c r="S2" s="94" t="s">
        <v>370</v>
      </c>
      <c r="T2" s="94" t="s">
        <v>371</v>
      </c>
      <c r="U2" s="94" t="s">
        <v>370</v>
      </c>
      <c r="V2" s="94" t="s">
        <v>371</v>
      </c>
      <c r="W2" s="94" t="s">
        <v>370</v>
      </c>
      <c r="X2" s="94" t="s">
        <v>371</v>
      </c>
      <c r="Y2" s="94" t="s">
        <v>370</v>
      </c>
      <c r="Z2" s="94" t="s">
        <v>371</v>
      </c>
      <c r="AA2" s="94" t="s">
        <v>370</v>
      </c>
      <c r="AB2" s="94" t="s">
        <v>371</v>
      </c>
      <c r="AC2" s="94" t="s">
        <v>370</v>
      </c>
      <c r="AD2" s="94" t="s">
        <v>371</v>
      </c>
      <c r="AE2" s="94" t="s">
        <v>370</v>
      </c>
      <c r="AF2" s="94" t="s">
        <v>371</v>
      </c>
      <c r="AG2" s="94" t="s">
        <v>370</v>
      </c>
      <c r="AH2" s="94" t="s">
        <v>371</v>
      </c>
      <c r="AI2" s="94" t="s">
        <v>370</v>
      </c>
      <c r="AJ2" s="94" t="s">
        <v>371</v>
      </c>
      <c r="AK2" s="94" t="s">
        <v>370</v>
      </c>
      <c r="AL2" s="94" t="s">
        <v>371</v>
      </c>
    </row>
    <row r="3" spans="1:38" x14ac:dyDescent="0.25">
      <c r="A3" s="3" t="s">
        <v>4</v>
      </c>
      <c r="B3" s="3" t="s">
        <v>60</v>
      </c>
      <c r="C3" s="3" t="s">
        <v>61</v>
      </c>
      <c r="D3" s="93" t="s">
        <v>62</v>
      </c>
      <c r="E3" s="95">
        <v>9</v>
      </c>
      <c r="F3" s="95">
        <v>521</v>
      </c>
      <c r="G3" s="95">
        <v>0</v>
      </c>
      <c r="H3" s="95">
        <v>0</v>
      </c>
      <c r="I3" s="95">
        <v>0</v>
      </c>
      <c r="J3" s="95">
        <v>0</v>
      </c>
      <c r="K3" s="95">
        <v>0</v>
      </c>
      <c r="L3" s="95">
        <v>0</v>
      </c>
      <c r="M3" s="95">
        <v>0</v>
      </c>
      <c r="N3" s="95">
        <v>0</v>
      </c>
      <c r="O3" s="95">
        <v>0</v>
      </c>
      <c r="P3" s="95">
        <v>0</v>
      </c>
      <c r="Q3" s="95">
        <v>1</v>
      </c>
      <c r="R3" s="95">
        <v>123</v>
      </c>
      <c r="S3" s="95">
        <v>0</v>
      </c>
      <c r="T3" s="95">
        <v>0</v>
      </c>
      <c r="U3" s="95">
        <v>0</v>
      </c>
      <c r="V3" s="95">
        <v>0</v>
      </c>
      <c r="W3" s="95">
        <v>27</v>
      </c>
      <c r="X3" s="95">
        <v>643</v>
      </c>
      <c r="Y3" s="95">
        <v>0</v>
      </c>
      <c r="Z3" s="95">
        <v>0</v>
      </c>
      <c r="AA3" s="95">
        <v>16</v>
      </c>
      <c r="AB3" s="95">
        <v>896</v>
      </c>
      <c r="AC3" s="95">
        <v>0</v>
      </c>
      <c r="AD3" s="95">
        <v>0</v>
      </c>
      <c r="AE3" s="95">
        <v>8</v>
      </c>
      <c r="AF3" s="95">
        <v>245</v>
      </c>
      <c r="AG3" s="95">
        <v>0</v>
      </c>
      <c r="AH3" s="95">
        <v>0</v>
      </c>
      <c r="AI3" s="95">
        <v>3</v>
      </c>
      <c r="AJ3" s="95">
        <v>105</v>
      </c>
      <c r="AK3" s="130">
        <v>64</v>
      </c>
      <c r="AL3" s="130">
        <v>2533</v>
      </c>
    </row>
    <row r="4" spans="1:38" x14ac:dyDescent="0.25">
      <c r="A4" s="3" t="s">
        <v>5</v>
      </c>
      <c r="B4" s="3" t="s">
        <v>60</v>
      </c>
      <c r="C4" s="3" t="s">
        <v>60</v>
      </c>
      <c r="D4" s="93" t="s">
        <v>62</v>
      </c>
      <c r="E4" s="95">
        <v>3</v>
      </c>
      <c r="F4" s="95">
        <v>326</v>
      </c>
      <c r="G4" s="95">
        <v>1</v>
      </c>
      <c r="H4" s="95">
        <v>20</v>
      </c>
      <c r="I4" s="95">
        <v>25</v>
      </c>
      <c r="J4" s="95">
        <v>853</v>
      </c>
      <c r="K4" s="95">
        <v>8</v>
      </c>
      <c r="L4" s="95">
        <v>722</v>
      </c>
      <c r="M4" s="95">
        <v>0</v>
      </c>
      <c r="N4" s="95">
        <v>0</v>
      </c>
      <c r="O4" s="95">
        <v>2</v>
      </c>
      <c r="P4" s="95">
        <v>431</v>
      </c>
      <c r="Q4" s="95">
        <v>11</v>
      </c>
      <c r="R4" s="95">
        <v>913</v>
      </c>
      <c r="S4" s="95">
        <v>0</v>
      </c>
      <c r="T4" s="95">
        <v>0</v>
      </c>
      <c r="U4" s="95">
        <v>46</v>
      </c>
      <c r="V4" s="95">
        <v>2894</v>
      </c>
      <c r="W4" s="95">
        <v>6</v>
      </c>
      <c r="X4" s="95">
        <v>663</v>
      </c>
      <c r="Y4" s="95">
        <v>0</v>
      </c>
      <c r="Z4" s="95">
        <v>0</v>
      </c>
      <c r="AA4" s="95">
        <v>20</v>
      </c>
      <c r="AB4" s="95">
        <v>877</v>
      </c>
      <c r="AC4" s="95">
        <v>0</v>
      </c>
      <c r="AD4" s="95">
        <v>0</v>
      </c>
      <c r="AE4" s="95">
        <v>0</v>
      </c>
      <c r="AF4" s="95">
        <v>0</v>
      </c>
      <c r="AG4" s="95">
        <v>0</v>
      </c>
      <c r="AH4" s="95">
        <v>0</v>
      </c>
      <c r="AI4" s="95">
        <v>9</v>
      </c>
      <c r="AJ4" s="95">
        <v>140</v>
      </c>
      <c r="AK4" s="130">
        <v>130</v>
      </c>
      <c r="AL4" s="130">
        <v>7819</v>
      </c>
    </row>
    <row r="5" spans="1:38" x14ac:dyDescent="0.25">
      <c r="A5" s="3" t="s">
        <v>6</v>
      </c>
      <c r="B5" s="3" t="s">
        <v>63</v>
      </c>
      <c r="C5" s="3" t="s">
        <v>64</v>
      </c>
      <c r="D5" s="93" t="s">
        <v>65</v>
      </c>
      <c r="E5" s="95">
        <v>1</v>
      </c>
      <c r="F5" s="95">
        <v>10</v>
      </c>
      <c r="G5" s="95">
        <v>36</v>
      </c>
      <c r="H5" s="95">
        <v>532</v>
      </c>
      <c r="I5" s="95">
        <v>4</v>
      </c>
      <c r="J5" s="95">
        <v>65</v>
      </c>
      <c r="K5" s="95">
        <v>5</v>
      </c>
      <c r="L5" s="95">
        <v>123</v>
      </c>
      <c r="M5" s="95">
        <v>2</v>
      </c>
      <c r="N5" s="95">
        <v>45</v>
      </c>
      <c r="O5" s="95">
        <v>4</v>
      </c>
      <c r="P5" s="95">
        <v>570</v>
      </c>
      <c r="Q5" s="95">
        <v>1</v>
      </c>
      <c r="R5" s="95">
        <v>250</v>
      </c>
      <c r="S5" s="95">
        <v>0</v>
      </c>
      <c r="T5" s="95">
        <v>0</v>
      </c>
      <c r="U5" s="95">
        <v>2</v>
      </c>
      <c r="V5" s="95">
        <v>40</v>
      </c>
      <c r="W5" s="95">
        <v>2</v>
      </c>
      <c r="X5" s="95">
        <v>40</v>
      </c>
      <c r="Y5" s="95">
        <v>0</v>
      </c>
      <c r="Z5" s="95">
        <v>0</v>
      </c>
      <c r="AA5" s="95">
        <v>0</v>
      </c>
      <c r="AB5" s="95">
        <v>0</v>
      </c>
      <c r="AC5" s="95">
        <v>0</v>
      </c>
      <c r="AD5" s="95">
        <v>0</v>
      </c>
      <c r="AE5" s="95">
        <v>4</v>
      </c>
      <c r="AF5" s="95">
        <v>110</v>
      </c>
      <c r="AG5" s="95">
        <v>1</v>
      </c>
      <c r="AH5" s="95">
        <v>30</v>
      </c>
      <c r="AI5" s="95">
        <v>1</v>
      </c>
      <c r="AJ5" s="95">
        <v>22</v>
      </c>
      <c r="AK5" s="130">
        <v>28</v>
      </c>
      <c r="AL5" s="130">
        <v>1325</v>
      </c>
    </row>
    <row r="6" spans="1:38" x14ac:dyDescent="0.25">
      <c r="A6" s="3" t="s">
        <v>66</v>
      </c>
      <c r="B6" s="3" t="s">
        <v>67</v>
      </c>
      <c r="C6" s="3" t="s">
        <v>67</v>
      </c>
      <c r="D6" s="93" t="s">
        <v>68</v>
      </c>
      <c r="E6" s="95">
        <v>0</v>
      </c>
      <c r="F6" s="95">
        <v>0</v>
      </c>
      <c r="G6" s="95">
        <v>1</v>
      </c>
      <c r="H6" s="95">
        <v>22</v>
      </c>
      <c r="I6" s="95">
        <v>63</v>
      </c>
      <c r="J6" s="95">
        <v>1746</v>
      </c>
      <c r="K6" s="95">
        <v>33</v>
      </c>
      <c r="L6" s="95">
        <v>1638</v>
      </c>
      <c r="M6" s="95">
        <v>23</v>
      </c>
      <c r="N6" s="95">
        <v>118</v>
      </c>
      <c r="O6" s="95">
        <v>5</v>
      </c>
      <c r="P6" s="95">
        <v>60</v>
      </c>
      <c r="Q6" s="95">
        <v>14</v>
      </c>
      <c r="R6" s="95">
        <v>301</v>
      </c>
      <c r="S6" s="95">
        <v>0</v>
      </c>
      <c r="T6" s="95">
        <v>0</v>
      </c>
      <c r="U6" s="95">
        <v>55</v>
      </c>
      <c r="V6" s="95">
        <v>3231</v>
      </c>
      <c r="W6" s="95">
        <v>1</v>
      </c>
      <c r="X6" s="95">
        <v>20</v>
      </c>
      <c r="Y6" s="95">
        <v>0</v>
      </c>
      <c r="Z6" s="95">
        <v>0</v>
      </c>
      <c r="AA6" s="95">
        <v>36</v>
      </c>
      <c r="AB6" s="95">
        <v>1076</v>
      </c>
      <c r="AC6" s="95">
        <v>0</v>
      </c>
      <c r="AD6" s="95">
        <v>0</v>
      </c>
      <c r="AE6" s="95">
        <v>15</v>
      </c>
      <c r="AF6" s="95">
        <v>388</v>
      </c>
      <c r="AG6" s="95">
        <v>0</v>
      </c>
      <c r="AH6" s="95">
        <v>0</v>
      </c>
      <c r="AI6" s="95">
        <v>29</v>
      </c>
      <c r="AJ6" s="95">
        <v>861</v>
      </c>
      <c r="AK6" s="130">
        <v>310</v>
      </c>
      <c r="AL6" s="130">
        <v>9971</v>
      </c>
    </row>
    <row r="7" spans="1:38" x14ac:dyDescent="0.25">
      <c r="A7" s="3" t="s">
        <v>7</v>
      </c>
      <c r="B7" s="3" t="s">
        <v>69</v>
      </c>
      <c r="C7" s="3" t="s">
        <v>70</v>
      </c>
      <c r="D7" s="93" t="s">
        <v>65</v>
      </c>
      <c r="E7" s="95">
        <v>0</v>
      </c>
      <c r="F7" s="95">
        <v>0</v>
      </c>
      <c r="G7" s="95">
        <v>1</v>
      </c>
      <c r="H7" s="95">
        <v>20</v>
      </c>
      <c r="I7" s="95">
        <v>4</v>
      </c>
      <c r="J7" s="95">
        <v>60</v>
      </c>
      <c r="K7" s="95">
        <v>28</v>
      </c>
      <c r="L7" s="95">
        <v>1061</v>
      </c>
      <c r="M7" s="95">
        <v>7</v>
      </c>
      <c r="N7" s="95">
        <v>75</v>
      </c>
      <c r="O7" s="95">
        <v>1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64</v>
      </c>
      <c r="V7" s="95">
        <v>4051</v>
      </c>
      <c r="W7" s="95">
        <v>30</v>
      </c>
      <c r="X7" s="95">
        <v>1191</v>
      </c>
      <c r="Y7" s="95">
        <v>8</v>
      </c>
      <c r="Z7" s="95">
        <v>640</v>
      </c>
      <c r="AA7" s="95">
        <v>15</v>
      </c>
      <c r="AB7" s="95">
        <v>1760</v>
      </c>
      <c r="AC7" s="95">
        <v>0</v>
      </c>
      <c r="AD7" s="95">
        <v>0</v>
      </c>
      <c r="AE7" s="95">
        <v>9</v>
      </c>
      <c r="AF7" s="95">
        <v>397</v>
      </c>
      <c r="AG7" s="95">
        <v>0</v>
      </c>
      <c r="AH7" s="95">
        <v>0</v>
      </c>
      <c r="AI7" s="95">
        <v>4</v>
      </c>
      <c r="AJ7" s="95">
        <v>168</v>
      </c>
      <c r="AK7" s="130">
        <v>171</v>
      </c>
      <c r="AL7" s="130">
        <v>9425</v>
      </c>
    </row>
    <row r="8" spans="1:38" x14ac:dyDescent="0.25">
      <c r="A8" s="3" t="s">
        <v>8</v>
      </c>
      <c r="B8" s="3" t="s">
        <v>67</v>
      </c>
      <c r="C8" s="3" t="s">
        <v>71</v>
      </c>
      <c r="D8" s="93" t="s">
        <v>68</v>
      </c>
      <c r="E8" s="95">
        <v>0</v>
      </c>
      <c r="F8" s="95">
        <v>0</v>
      </c>
      <c r="G8" s="95">
        <v>0</v>
      </c>
      <c r="H8" s="95">
        <v>0</v>
      </c>
      <c r="I8" s="95">
        <v>1</v>
      </c>
      <c r="J8" s="95">
        <v>6</v>
      </c>
      <c r="K8" s="95">
        <v>5</v>
      </c>
      <c r="L8" s="95">
        <v>34</v>
      </c>
      <c r="M8" s="95">
        <v>0</v>
      </c>
      <c r="N8" s="95">
        <v>0</v>
      </c>
      <c r="O8" s="95">
        <v>1</v>
      </c>
      <c r="P8" s="95">
        <v>52</v>
      </c>
      <c r="Q8" s="95">
        <v>25</v>
      </c>
      <c r="R8" s="95">
        <v>575</v>
      </c>
      <c r="S8" s="95">
        <v>0</v>
      </c>
      <c r="T8" s="95">
        <v>0</v>
      </c>
      <c r="U8" s="95">
        <v>0</v>
      </c>
      <c r="V8" s="95">
        <v>0</v>
      </c>
      <c r="W8" s="95">
        <v>4</v>
      </c>
      <c r="X8" s="95">
        <v>67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11</v>
      </c>
      <c r="AJ8" s="95">
        <v>259</v>
      </c>
      <c r="AK8" s="130">
        <v>48</v>
      </c>
      <c r="AL8" s="130">
        <v>1013</v>
      </c>
    </row>
    <row r="9" spans="1:38" x14ac:dyDescent="0.25">
      <c r="A9" s="3" t="s">
        <v>9</v>
      </c>
      <c r="B9" s="3" t="s">
        <v>72</v>
      </c>
      <c r="C9" s="3" t="s">
        <v>73</v>
      </c>
      <c r="D9" s="93" t="s">
        <v>74</v>
      </c>
      <c r="E9" s="95">
        <v>6</v>
      </c>
      <c r="F9" s="95">
        <v>192</v>
      </c>
      <c r="G9" s="95">
        <v>0</v>
      </c>
      <c r="H9" s="95">
        <v>0</v>
      </c>
      <c r="I9" s="95">
        <v>4</v>
      </c>
      <c r="J9" s="95">
        <v>90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29</v>
      </c>
      <c r="R9" s="95">
        <v>413</v>
      </c>
      <c r="S9" s="95">
        <v>0</v>
      </c>
      <c r="T9" s="95">
        <v>0</v>
      </c>
      <c r="U9" s="95">
        <v>2</v>
      </c>
      <c r="V9" s="95">
        <v>27</v>
      </c>
      <c r="W9" s="95">
        <v>22</v>
      </c>
      <c r="X9" s="95">
        <v>379</v>
      </c>
      <c r="Y9" s="95">
        <v>0</v>
      </c>
      <c r="Z9" s="95">
        <v>0</v>
      </c>
      <c r="AA9" s="95">
        <v>0</v>
      </c>
      <c r="AB9" s="95">
        <v>0</v>
      </c>
      <c r="AC9" s="95">
        <v>0</v>
      </c>
      <c r="AD9" s="95">
        <v>0</v>
      </c>
      <c r="AE9" s="95">
        <v>7</v>
      </c>
      <c r="AF9" s="95">
        <v>137</v>
      </c>
      <c r="AG9" s="95">
        <v>0</v>
      </c>
      <c r="AH9" s="95">
        <v>0</v>
      </c>
      <c r="AI9" s="95">
        <v>18</v>
      </c>
      <c r="AJ9" s="95">
        <v>193</v>
      </c>
      <c r="AK9" s="130">
        <v>88</v>
      </c>
      <c r="AL9" s="130">
        <v>1431</v>
      </c>
    </row>
    <row r="10" spans="1:38" x14ac:dyDescent="0.25">
      <c r="A10" s="3" t="s">
        <v>10</v>
      </c>
      <c r="B10" s="3" t="s">
        <v>67</v>
      </c>
      <c r="C10" s="3" t="s">
        <v>75</v>
      </c>
      <c r="D10" s="93" t="s">
        <v>68</v>
      </c>
      <c r="E10" s="95">
        <v>0</v>
      </c>
      <c r="F10" s="95">
        <v>0</v>
      </c>
      <c r="G10" s="95">
        <v>0</v>
      </c>
      <c r="H10" s="95">
        <v>0</v>
      </c>
      <c r="I10" s="95">
        <v>12</v>
      </c>
      <c r="J10" s="95">
        <v>164</v>
      </c>
      <c r="K10" s="95">
        <v>4</v>
      </c>
      <c r="L10" s="95">
        <v>337</v>
      </c>
      <c r="M10" s="95">
        <v>0</v>
      </c>
      <c r="N10" s="95">
        <v>0</v>
      </c>
      <c r="O10" s="95">
        <v>10</v>
      </c>
      <c r="P10" s="95">
        <v>1115</v>
      </c>
      <c r="Q10" s="95">
        <v>11</v>
      </c>
      <c r="R10" s="95">
        <v>549</v>
      </c>
      <c r="S10" s="95">
        <v>51</v>
      </c>
      <c r="T10" s="95">
        <v>1511</v>
      </c>
      <c r="U10" s="95">
        <v>61</v>
      </c>
      <c r="V10" s="95">
        <v>1532</v>
      </c>
      <c r="W10" s="95">
        <v>16</v>
      </c>
      <c r="X10" s="95">
        <v>1381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7</v>
      </c>
      <c r="AF10" s="95">
        <v>117</v>
      </c>
      <c r="AG10" s="95">
        <v>0</v>
      </c>
      <c r="AH10" s="95">
        <v>0</v>
      </c>
      <c r="AI10" s="95">
        <v>9</v>
      </c>
      <c r="AJ10" s="95">
        <v>255</v>
      </c>
      <c r="AK10" s="130">
        <v>181</v>
      </c>
      <c r="AL10" s="130">
        <v>6961</v>
      </c>
    </row>
    <row r="11" spans="1:38" x14ac:dyDescent="0.25">
      <c r="A11" s="3" t="s">
        <v>11</v>
      </c>
      <c r="B11" s="3" t="s">
        <v>76</v>
      </c>
      <c r="C11" s="3" t="s">
        <v>77</v>
      </c>
      <c r="D11" s="93" t="s">
        <v>62</v>
      </c>
      <c r="E11" s="95">
        <v>8</v>
      </c>
      <c r="F11" s="95">
        <v>509</v>
      </c>
      <c r="G11" s="95">
        <v>17</v>
      </c>
      <c r="H11" s="95">
        <v>383</v>
      </c>
      <c r="I11" s="95">
        <v>1</v>
      </c>
      <c r="J11" s="95">
        <v>41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33</v>
      </c>
      <c r="R11" s="95">
        <v>958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95">
        <v>0</v>
      </c>
      <c r="AH11" s="95">
        <v>0</v>
      </c>
      <c r="AI11" s="95">
        <v>4</v>
      </c>
      <c r="AJ11" s="95">
        <v>58</v>
      </c>
      <c r="AK11" s="130">
        <v>46</v>
      </c>
      <c r="AL11" s="130">
        <v>1566</v>
      </c>
    </row>
    <row r="12" spans="1:38" x14ac:dyDescent="0.25">
      <c r="A12" s="3" t="s">
        <v>78</v>
      </c>
      <c r="B12" s="3" t="s">
        <v>79</v>
      </c>
      <c r="C12" s="3" t="s">
        <v>79</v>
      </c>
      <c r="D12" s="93" t="s">
        <v>74</v>
      </c>
      <c r="E12" s="95">
        <v>45</v>
      </c>
      <c r="F12" s="95">
        <v>3531</v>
      </c>
      <c r="G12" s="95">
        <v>0</v>
      </c>
      <c r="H12" s="95">
        <v>0</v>
      </c>
      <c r="I12" s="95">
        <v>24</v>
      </c>
      <c r="J12" s="95">
        <v>1055</v>
      </c>
      <c r="K12" s="95">
        <v>21</v>
      </c>
      <c r="L12" s="95">
        <v>1029</v>
      </c>
      <c r="M12" s="95">
        <v>3</v>
      </c>
      <c r="N12" s="95">
        <v>69</v>
      </c>
      <c r="O12" s="95">
        <v>3</v>
      </c>
      <c r="P12" s="95">
        <v>291</v>
      </c>
      <c r="Q12" s="95">
        <v>27</v>
      </c>
      <c r="R12" s="95">
        <v>908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7</v>
      </c>
      <c r="AB12" s="95">
        <v>342</v>
      </c>
      <c r="AC12" s="95">
        <v>0</v>
      </c>
      <c r="AD12" s="95">
        <v>0</v>
      </c>
      <c r="AE12" s="95">
        <v>3</v>
      </c>
      <c r="AF12" s="95">
        <v>102</v>
      </c>
      <c r="AG12" s="95">
        <v>0</v>
      </c>
      <c r="AH12" s="95">
        <v>0</v>
      </c>
      <c r="AI12" s="95">
        <v>19</v>
      </c>
      <c r="AJ12" s="95">
        <v>1113</v>
      </c>
      <c r="AK12" s="130">
        <v>169</v>
      </c>
      <c r="AL12" s="130">
        <v>8823</v>
      </c>
    </row>
    <row r="13" spans="1:38" x14ac:dyDescent="0.25">
      <c r="A13" s="3" t="s">
        <v>12</v>
      </c>
      <c r="B13" s="3" t="s">
        <v>80</v>
      </c>
      <c r="C13" s="3" t="s">
        <v>80</v>
      </c>
      <c r="D13" s="93" t="s">
        <v>65</v>
      </c>
      <c r="E13" s="95">
        <v>3</v>
      </c>
      <c r="F13" s="95">
        <v>67</v>
      </c>
      <c r="G13" s="95">
        <v>38</v>
      </c>
      <c r="H13" s="95">
        <v>582</v>
      </c>
      <c r="I13" s="95">
        <v>9</v>
      </c>
      <c r="J13" s="95">
        <v>185</v>
      </c>
      <c r="K13" s="95">
        <v>7</v>
      </c>
      <c r="L13" s="95">
        <v>394</v>
      </c>
      <c r="M13" s="95">
        <v>1</v>
      </c>
      <c r="N13" s="95">
        <v>14</v>
      </c>
      <c r="O13" s="95">
        <v>2</v>
      </c>
      <c r="P13" s="95">
        <v>70</v>
      </c>
      <c r="Q13" s="95">
        <v>7</v>
      </c>
      <c r="R13" s="95">
        <v>453</v>
      </c>
      <c r="S13" s="95">
        <v>1</v>
      </c>
      <c r="T13" s="95">
        <v>28</v>
      </c>
      <c r="U13" s="95">
        <v>0</v>
      </c>
      <c r="V13" s="95">
        <v>0</v>
      </c>
      <c r="W13" s="95">
        <v>27</v>
      </c>
      <c r="X13" s="95">
        <v>172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7</v>
      </c>
      <c r="AF13" s="95">
        <v>311</v>
      </c>
      <c r="AG13" s="95">
        <v>0</v>
      </c>
      <c r="AH13" s="95">
        <v>0</v>
      </c>
      <c r="AI13" s="95">
        <v>1</v>
      </c>
      <c r="AJ13" s="95">
        <v>11</v>
      </c>
      <c r="AK13" s="130">
        <v>65</v>
      </c>
      <c r="AL13" s="130">
        <v>1705</v>
      </c>
    </row>
    <row r="14" spans="1:38" x14ac:dyDescent="0.25">
      <c r="A14" s="3" t="s">
        <v>13</v>
      </c>
      <c r="B14" s="3" t="s">
        <v>50</v>
      </c>
      <c r="C14" s="3" t="s">
        <v>50</v>
      </c>
      <c r="D14" s="93" t="s">
        <v>68</v>
      </c>
      <c r="E14" s="95">
        <v>9</v>
      </c>
      <c r="F14" s="95">
        <v>714</v>
      </c>
      <c r="G14" s="95">
        <v>0</v>
      </c>
      <c r="H14" s="95">
        <v>0</v>
      </c>
      <c r="I14" s="95">
        <v>8</v>
      </c>
      <c r="J14" s="95">
        <v>158</v>
      </c>
      <c r="K14" s="95">
        <v>4</v>
      </c>
      <c r="L14" s="95">
        <v>141</v>
      </c>
      <c r="M14" s="95">
        <v>0</v>
      </c>
      <c r="N14" s="95">
        <v>0</v>
      </c>
      <c r="O14" s="95">
        <v>0</v>
      </c>
      <c r="P14" s="95">
        <v>0</v>
      </c>
      <c r="Q14" s="95">
        <v>10</v>
      </c>
      <c r="R14" s="95">
        <v>57</v>
      </c>
      <c r="S14" s="95">
        <v>25</v>
      </c>
      <c r="T14" s="95">
        <v>765</v>
      </c>
      <c r="U14" s="95">
        <v>0</v>
      </c>
      <c r="V14" s="95">
        <v>0</v>
      </c>
      <c r="W14" s="95">
        <v>13</v>
      </c>
      <c r="X14" s="95">
        <v>352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8</v>
      </c>
      <c r="AF14" s="95">
        <v>511</v>
      </c>
      <c r="AG14" s="95">
        <v>0</v>
      </c>
      <c r="AH14" s="95">
        <v>0</v>
      </c>
      <c r="AI14" s="95">
        <v>0</v>
      </c>
      <c r="AJ14" s="95">
        <v>0</v>
      </c>
      <c r="AK14" s="130">
        <v>115</v>
      </c>
      <c r="AL14" s="130">
        <v>3280</v>
      </c>
    </row>
    <row r="15" spans="1:38" x14ac:dyDescent="0.25">
      <c r="A15" s="3" t="s">
        <v>81</v>
      </c>
      <c r="B15" s="3" t="s">
        <v>60</v>
      </c>
      <c r="C15" s="3" t="s">
        <v>82</v>
      </c>
      <c r="D15" s="93" t="s">
        <v>62</v>
      </c>
      <c r="E15" s="95">
        <v>0</v>
      </c>
      <c r="F15" s="95">
        <v>0</v>
      </c>
      <c r="G15" s="95">
        <v>0</v>
      </c>
      <c r="H15" s="95">
        <v>0</v>
      </c>
      <c r="I15" s="95">
        <v>8</v>
      </c>
      <c r="J15" s="95">
        <v>158</v>
      </c>
      <c r="K15" s="95">
        <v>30</v>
      </c>
      <c r="L15" s="95">
        <v>944</v>
      </c>
      <c r="M15" s="95">
        <v>3</v>
      </c>
      <c r="N15" s="95">
        <v>57</v>
      </c>
      <c r="O15" s="95">
        <v>1</v>
      </c>
      <c r="P15" s="95">
        <v>56</v>
      </c>
      <c r="Q15" s="95">
        <v>0</v>
      </c>
      <c r="R15" s="95">
        <v>0</v>
      </c>
      <c r="S15" s="95">
        <v>0</v>
      </c>
      <c r="T15" s="95">
        <v>0</v>
      </c>
      <c r="U15" s="95">
        <v>11</v>
      </c>
      <c r="V15" s="95">
        <v>627</v>
      </c>
      <c r="W15" s="95">
        <v>19</v>
      </c>
      <c r="X15" s="95">
        <v>264</v>
      </c>
      <c r="Y15" s="95">
        <v>0</v>
      </c>
      <c r="Z15" s="95">
        <v>0</v>
      </c>
      <c r="AA15" s="95">
        <v>18</v>
      </c>
      <c r="AB15" s="95">
        <v>658</v>
      </c>
      <c r="AC15" s="95">
        <v>0</v>
      </c>
      <c r="AD15" s="95">
        <v>0</v>
      </c>
      <c r="AE15" s="95">
        <v>1</v>
      </c>
      <c r="AF15" s="95">
        <v>13</v>
      </c>
      <c r="AG15" s="95">
        <v>0</v>
      </c>
      <c r="AH15" s="95">
        <v>0</v>
      </c>
      <c r="AI15" s="95">
        <v>2</v>
      </c>
      <c r="AJ15" s="95">
        <v>133</v>
      </c>
      <c r="AK15" s="130">
        <v>93</v>
      </c>
      <c r="AL15" s="130">
        <v>2910</v>
      </c>
    </row>
    <row r="16" spans="1:38" x14ac:dyDescent="0.25">
      <c r="A16" s="3" t="s">
        <v>14</v>
      </c>
      <c r="B16" s="3" t="s">
        <v>72</v>
      </c>
      <c r="C16" s="3" t="s">
        <v>83</v>
      </c>
      <c r="D16" s="93" t="s">
        <v>74</v>
      </c>
      <c r="E16" s="95">
        <v>9</v>
      </c>
      <c r="F16" s="95">
        <v>836</v>
      </c>
      <c r="G16" s="95">
        <v>0</v>
      </c>
      <c r="H16" s="95">
        <v>0</v>
      </c>
      <c r="I16" s="95">
        <v>1</v>
      </c>
      <c r="J16" s="95">
        <v>18</v>
      </c>
      <c r="K16" s="95">
        <v>9</v>
      </c>
      <c r="L16" s="95">
        <v>457</v>
      </c>
      <c r="M16" s="95">
        <v>0</v>
      </c>
      <c r="N16" s="95">
        <v>0</v>
      </c>
      <c r="O16" s="95">
        <v>0</v>
      </c>
      <c r="P16" s="95">
        <v>0</v>
      </c>
      <c r="Q16" s="95">
        <v>32</v>
      </c>
      <c r="R16" s="95">
        <v>347</v>
      </c>
      <c r="S16" s="95">
        <v>0</v>
      </c>
      <c r="T16" s="95">
        <v>0</v>
      </c>
      <c r="U16" s="95">
        <v>26</v>
      </c>
      <c r="V16" s="95">
        <v>589</v>
      </c>
      <c r="W16" s="95">
        <v>4</v>
      </c>
      <c r="X16" s="95">
        <v>102</v>
      </c>
      <c r="Y16" s="95">
        <v>0</v>
      </c>
      <c r="Z16" s="95">
        <v>0</v>
      </c>
      <c r="AA16" s="95">
        <v>4</v>
      </c>
      <c r="AB16" s="95">
        <v>45</v>
      </c>
      <c r="AC16" s="95">
        <v>0</v>
      </c>
      <c r="AD16" s="95">
        <v>0</v>
      </c>
      <c r="AE16" s="95">
        <v>3</v>
      </c>
      <c r="AF16" s="95">
        <v>64</v>
      </c>
      <c r="AG16" s="95">
        <v>0</v>
      </c>
      <c r="AH16" s="95">
        <v>0</v>
      </c>
      <c r="AI16" s="95">
        <v>1</v>
      </c>
      <c r="AJ16" s="95">
        <v>11</v>
      </c>
      <c r="AK16" s="130">
        <v>89</v>
      </c>
      <c r="AL16" s="130">
        <v>2469</v>
      </c>
    </row>
    <row r="17" spans="1:38" x14ac:dyDescent="0.25">
      <c r="A17" s="3" t="s">
        <v>15</v>
      </c>
      <c r="B17" s="3" t="s">
        <v>84</v>
      </c>
      <c r="C17" s="3" t="s">
        <v>84</v>
      </c>
      <c r="D17" s="93" t="s">
        <v>74</v>
      </c>
      <c r="E17" s="95">
        <v>6</v>
      </c>
      <c r="F17" s="95">
        <v>142</v>
      </c>
      <c r="G17" s="95">
        <v>0</v>
      </c>
      <c r="H17" s="95">
        <v>0</v>
      </c>
      <c r="I17" s="95">
        <v>5</v>
      </c>
      <c r="J17" s="95">
        <v>135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76</v>
      </c>
      <c r="R17" s="95">
        <v>1054</v>
      </c>
      <c r="S17" s="95">
        <v>0</v>
      </c>
      <c r="T17" s="95">
        <v>0</v>
      </c>
      <c r="U17" s="95">
        <v>5</v>
      </c>
      <c r="V17" s="95">
        <v>15</v>
      </c>
      <c r="W17" s="95">
        <v>30</v>
      </c>
      <c r="X17" s="95">
        <v>657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5">
        <v>0</v>
      </c>
      <c r="AG17" s="95">
        <v>0</v>
      </c>
      <c r="AH17" s="95">
        <v>0</v>
      </c>
      <c r="AI17" s="95">
        <v>17</v>
      </c>
      <c r="AJ17" s="95">
        <v>142</v>
      </c>
      <c r="AK17" s="130">
        <v>139</v>
      </c>
      <c r="AL17" s="130">
        <v>2145</v>
      </c>
    </row>
    <row r="18" spans="1:38" x14ac:dyDescent="0.25">
      <c r="A18" s="3" t="s">
        <v>16</v>
      </c>
      <c r="B18" s="3" t="s">
        <v>85</v>
      </c>
      <c r="C18" s="3" t="s">
        <v>85</v>
      </c>
      <c r="D18" s="93" t="s">
        <v>68</v>
      </c>
      <c r="E18" s="95">
        <v>2</v>
      </c>
      <c r="F18" s="95">
        <v>107</v>
      </c>
      <c r="G18" s="95">
        <v>0</v>
      </c>
      <c r="H18" s="95">
        <v>0</v>
      </c>
      <c r="I18" s="95">
        <v>0</v>
      </c>
      <c r="J18" s="95">
        <v>0</v>
      </c>
      <c r="K18" s="95">
        <v>7</v>
      </c>
      <c r="L18" s="95">
        <v>349</v>
      </c>
      <c r="M18" s="95">
        <v>0</v>
      </c>
      <c r="N18" s="95">
        <v>0</v>
      </c>
      <c r="O18" s="95">
        <v>1</v>
      </c>
      <c r="P18" s="95">
        <v>3</v>
      </c>
      <c r="Q18" s="95">
        <v>16</v>
      </c>
      <c r="R18" s="95">
        <v>542</v>
      </c>
      <c r="S18" s="95">
        <v>14</v>
      </c>
      <c r="T18" s="95">
        <v>293</v>
      </c>
      <c r="U18" s="95">
        <v>0</v>
      </c>
      <c r="V18" s="95">
        <v>0</v>
      </c>
      <c r="W18" s="95">
        <v>8</v>
      </c>
      <c r="X18" s="95">
        <v>188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  <c r="AF18" s="95">
        <v>0</v>
      </c>
      <c r="AG18" s="95">
        <v>0</v>
      </c>
      <c r="AH18" s="95">
        <v>0</v>
      </c>
      <c r="AI18" s="95">
        <v>0</v>
      </c>
      <c r="AJ18" s="95">
        <v>0</v>
      </c>
      <c r="AK18" s="130">
        <v>48</v>
      </c>
      <c r="AL18" s="130">
        <v>1482</v>
      </c>
    </row>
    <row r="19" spans="1:38" x14ac:dyDescent="0.25">
      <c r="A19" s="3" t="s">
        <v>17</v>
      </c>
      <c r="B19" s="3" t="s">
        <v>86</v>
      </c>
      <c r="C19" s="3" t="s">
        <v>87</v>
      </c>
      <c r="D19" s="93" t="s">
        <v>62</v>
      </c>
      <c r="E19" s="95">
        <v>1</v>
      </c>
      <c r="F19" s="95">
        <v>102</v>
      </c>
      <c r="G19" s="95">
        <v>16</v>
      </c>
      <c r="H19" s="95">
        <v>208</v>
      </c>
      <c r="I19" s="95">
        <v>4</v>
      </c>
      <c r="J19" s="95">
        <v>61</v>
      </c>
      <c r="K19" s="95">
        <v>0</v>
      </c>
      <c r="L19" s="95">
        <v>0</v>
      </c>
      <c r="M19" s="95">
        <v>12</v>
      </c>
      <c r="N19" s="95">
        <v>221</v>
      </c>
      <c r="O19" s="95">
        <v>1</v>
      </c>
      <c r="P19" s="95">
        <v>20</v>
      </c>
      <c r="Q19" s="95">
        <v>2</v>
      </c>
      <c r="R19" s="95">
        <v>74</v>
      </c>
      <c r="S19" s="95">
        <v>2</v>
      </c>
      <c r="T19" s="95">
        <v>33</v>
      </c>
      <c r="U19" s="95">
        <v>1</v>
      </c>
      <c r="V19" s="95">
        <v>48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</v>
      </c>
      <c r="AD19" s="95">
        <v>0</v>
      </c>
      <c r="AE19" s="95">
        <v>1</v>
      </c>
      <c r="AF19" s="95">
        <v>21</v>
      </c>
      <c r="AG19" s="95">
        <v>0</v>
      </c>
      <c r="AH19" s="95">
        <v>0</v>
      </c>
      <c r="AI19" s="95">
        <v>2</v>
      </c>
      <c r="AJ19" s="95">
        <v>38</v>
      </c>
      <c r="AK19" s="130">
        <v>26</v>
      </c>
      <c r="AL19" s="130">
        <v>618</v>
      </c>
    </row>
    <row r="20" spans="1:38" x14ac:dyDescent="0.25">
      <c r="A20" s="3" t="s">
        <v>18</v>
      </c>
      <c r="B20" s="3" t="s">
        <v>80</v>
      </c>
      <c r="C20" s="3" t="s">
        <v>88</v>
      </c>
      <c r="D20" s="93" t="s">
        <v>65</v>
      </c>
      <c r="E20" s="95">
        <v>0</v>
      </c>
      <c r="F20" s="95">
        <v>0</v>
      </c>
      <c r="G20" s="95">
        <v>0</v>
      </c>
      <c r="H20" s="95">
        <v>0</v>
      </c>
      <c r="I20" s="95">
        <v>36</v>
      </c>
      <c r="J20" s="95">
        <v>296</v>
      </c>
      <c r="K20" s="95">
        <v>7</v>
      </c>
      <c r="L20" s="95">
        <v>403</v>
      </c>
      <c r="M20" s="95">
        <v>0</v>
      </c>
      <c r="N20" s="95">
        <v>0</v>
      </c>
      <c r="O20" s="95">
        <v>2</v>
      </c>
      <c r="P20" s="95">
        <v>89</v>
      </c>
      <c r="Q20" s="95">
        <v>21</v>
      </c>
      <c r="R20" s="95">
        <v>249</v>
      </c>
      <c r="S20" s="95">
        <v>8</v>
      </c>
      <c r="T20" s="95">
        <v>247</v>
      </c>
      <c r="U20" s="95">
        <v>6</v>
      </c>
      <c r="V20" s="95">
        <v>517</v>
      </c>
      <c r="W20" s="95">
        <v>49</v>
      </c>
      <c r="X20" s="95">
        <v>840</v>
      </c>
      <c r="Y20" s="95">
        <v>0</v>
      </c>
      <c r="Z20" s="95">
        <v>0</v>
      </c>
      <c r="AA20" s="95">
        <v>30</v>
      </c>
      <c r="AB20" s="95">
        <v>512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95">
        <v>9</v>
      </c>
      <c r="AJ20" s="95">
        <v>222</v>
      </c>
      <c r="AK20" s="130">
        <v>184</v>
      </c>
      <c r="AL20" s="130">
        <v>3583</v>
      </c>
    </row>
    <row r="21" spans="1:38" x14ac:dyDescent="0.25">
      <c r="A21" s="3" t="s">
        <v>19</v>
      </c>
      <c r="B21" s="3" t="s">
        <v>89</v>
      </c>
      <c r="C21" s="3" t="s">
        <v>89</v>
      </c>
      <c r="D21" s="93" t="s">
        <v>62</v>
      </c>
      <c r="E21" s="95">
        <v>40</v>
      </c>
      <c r="F21" s="95">
        <v>375</v>
      </c>
      <c r="G21" s="95">
        <v>4</v>
      </c>
      <c r="H21" s="95">
        <v>140</v>
      </c>
      <c r="I21" s="95">
        <v>3</v>
      </c>
      <c r="J21" s="95">
        <v>13</v>
      </c>
      <c r="K21" s="95">
        <v>3</v>
      </c>
      <c r="L21" s="95">
        <v>64</v>
      </c>
      <c r="M21" s="95">
        <v>0</v>
      </c>
      <c r="N21" s="95">
        <v>0</v>
      </c>
      <c r="O21" s="95">
        <v>0</v>
      </c>
      <c r="P21" s="95">
        <v>0</v>
      </c>
      <c r="Q21" s="95">
        <v>5</v>
      </c>
      <c r="R21" s="95">
        <v>99</v>
      </c>
      <c r="S21" s="95">
        <v>0</v>
      </c>
      <c r="T21" s="95">
        <v>0</v>
      </c>
      <c r="U21" s="95">
        <v>1</v>
      </c>
      <c r="V21" s="95">
        <v>23</v>
      </c>
      <c r="W21" s="95">
        <v>9</v>
      </c>
      <c r="X21" s="95">
        <v>384</v>
      </c>
      <c r="Y21" s="95">
        <v>0</v>
      </c>
      <c r="Z21" s="95">
        <v>0</v>
      </c>
      <c r="AA21" s="95">
        <v>33</v>
      </c>
      <c r="AB21" s="95">
        <v>73</v>
      </c>
      <c r="AC21" s="95">
        <v>0</v>
      </c>
      <c r="AD21" s="95">
        <v>0</v>
      </c>
      <c r="AE21" s="95">
        <v>2</v>
      </c>
      <c r="AF21" s="95">
        <v>112</v>
      </c>
      <c r="AG21" s="95">
        <v>0</v>
      </c>
      <c r="AH21" s="95">
        <v>0</v>
      </c>
      <c r="AI21" s="95">
        <v>7</v>
      </c>
      <c r="AJ21" s="95">
        <v>326</v>
      </c>
      <c r="AK21" s="130">
        <v>103</v>
      </c>
      <c r="AL21" s="130">
        <v>1469</v>
      </c>
    </row>
    <row r="22" spans="1:38" x14ac:dyDescent="0.25">
      <c r="A22" s="3" t="s">
        <v>90</v>
      </c>
      <c r="B22" s="3" t="s">
        <v>60</v>
      </c>
      <c r="C22" s="3" t="s">
        <v>82</v>
      </c>
      <c r="D22" s="93" t="s">
        <v>62</v>
      </c>
      <c r="E22" s="95">
        <v>104</v>
      </c>
      <c r="F22" s="95">
        <v>5180</v>
      </c>
      <c r="G22" s="95">
        <v>0</v>
      </c>
      <c r="H22" s="95">
        <v>0</v>
      </c>
      <c r="I22" s="95">
        <v>29</v>
      </c>
      <c r="J22" s="95">
        <v>1980</v>
      </c>
      <c r="K22" s="95">
        <v>26</v>
      </c>
      <c r="L22" s="95">
        <v>1860</v>
      </c>
      <c r="M22" s="95">
        <v>50</v>
      </c>
      <c r="N22" s="95">
        <v>817</v>
      </c>
      <c r="O22" s="95">
        <v>3</v>
      </c>
      <c r="P22" s="95">
        <v>270</v>
      </c>
      <c r="Q22" s="95">
        <v>0</v>
      </c>
      <c r="R22" s="95">
        <v>0</v>
      </c>
      <c r="S22" s="95">
        <v>0</v>
      </c>
      <c r="T22" s="95">
        <v>0</v>
      </c>
      <c r="U22" s="95">
        <v>1</v>
      </c>
      <c r="V22" s="95">
        <v>38</v>
      </c>
      <c r="W22" s="95">
        <v>75</v>
      </c>
      <c r="X22" s="95">
        <v>1346</v>
      </c>
      <c r="Y22" s="95">
        <v>13</v>
      </c>
      <c r="Z22" s="95">
        <v>218</v>
      </c>
      <c r="AA22" s="95">
        <v>0</v>
      </c>
      <c r="AB22" s="95">
        <v>0</v>
      </c>
      <c r="AC22" s="95">
        <v>0</v>
      </c>
      <c r="AD22" s="95">
        <v>0</v>
      </c>
      <c r="AE22" s="95">
        <v>14</v>
      </c>
      <c r="AF22" s="95">
        <v>552</v>
      </c>
      <c r="AG22" s="95">
        <v>0</v>
      </c>
      <c r="AH22" s="95">
        <v>0</v>
      </c>
      <c r="AI22" s="95">
        <v>65</v>
      </c>
      <c r="AJ22" s="95">
        <v>4750</v>
      </c>
      <c r="AK22" s="130">
        <v>384</v>
      </c>
      <c r="AL22" s="130">
        <v>17151</v>
      </c>
    </row>
    <row r="23" spans="1:38" x14ac:dyDescent="0.25">
      <c r="A23" s="3" t="s">
        <v>20</v>
      </c>
      <c r="B23" s="3" t="s">
        <v>91</v>
      </c>
      <c r="C23" s="3" t="s">
        <v>91</v>
      </c>
      <c r="D23" s="93" t="s">
        <v>74</v>
      </c>
      <c r="E23" s="95">
        <v>0</v>
      </c>
      <c r="F23" s="95">
        <v>0</v>
      </c>
      <c r="G23" s="95">
        <v>0</v>
      </c>
      <c r="H23" s="95">
        <v>0</v>
      </c>
      <c r="I23" s="95">
        <v>2</v>
      </c>
      <c r="J23" s="95">
        <v>33</v>
      </c>
      <c r="K23" s="95">
        <v>6</v>
      </c>
      <c r="L23" s="95">
        <v>129</v>
      </c>
      <c r="M23" s="95">
        <v>0</v>
      </c>
      <c r="N23" s="95">
        <v>0</v>
      </c>
      <c r="O23" s="95">
        <v>0</v>
      </c>
      <c r="P23" s="95">
        <v>0</v>
      </c>
      <c r="Q23" s="95">
        <v>9</v>
      </c>
      <c r="R23" s="95">
        <v>320</v>
      </c>
      <c r="S23" s="95">
        <v>0</v>
      </c>
      <c r="T23" s="95">
        <v>0</v>
      </c>
      <c r="U23" s="95">
        <v>0</v>
      </c>
      <c r="V23" s="95">
        <v>0</v>
      </c>
      <c r="W23" s="95">
        <v>4</v>
      </c>
      <c r="X23" s="95">
        <v>188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>
        <v>0</v>
      </c>
      <c r="AE23" s="95">
        <v>7</v>
      </c>
      <c r="AF23" s="95">
        <v>355</v>
      </c>
      <c r="AG23" s="95">
        <v>0</v>
      </c>
      <c r="AH23" s="95">
        <v>0</v>
      </c>
      <c r="AI23" s="95">
        <v>27</v>
      </c>
      <c r="AJ23" s="95">
        <v>813</v>
      </c>
      <c r="AK23" s="130">
        <v>55</v>
      </c>
      <c r="AL23" s="130">
        <v>1838</v>
      </c>
    </row>
    <row r="24" spans="1:38" x14ac:dyDescent="0.25">
      <c r="A24" s="3" t="s">
        <v>21</v>
      </c>
      <c r="B24" s="3" t="s">
        <v>86</v>
      </c>
      <c r="C24" s="3" t="s">
        <v>92</v>
      </c>
      <c r="D24" s="93" t="s">
        <v>62</v>
      </c>
      <c r="E24" s="95">
        <v>9</v>
      </c>
      <c r="F24" s="95">
        <v>397</v>
      </c>
      <c r="G24" s="95">
        <v>0</v>
      </c>
      <c r="H24" s="95">
        <v>0</v>
      </c>
      <c r="I24" s="95">
        <v>2</v>
      </c>
      <c r="J24" s="95">
        <v>6</v>
      </c>
      <c r="K24" s="95">
        <v>0</v>
      </c>
      <c r="L24" s="95">
        <v>0</v>
      </c>
      <c r="M24" s="95">
        <v>0</v>
      </c>
      <c r="N24" s="95">
        <v>0</v>
      </c>
      <c r="O24" s="95">
        <v>1</v>
      </c>
      <c r="P24" s="95">
        <v>19</v>
      </c>
      <c r="Q24" s="95">
        <v>46</v>
      </c>
      <c r="R24" s="95">
        <v>296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0</v>
      </c>
      <c r="AD24" s="95">
        <v>0</v>
      </c>
      <c r="AE24" s="95">
        <v>9</v>
      </c>
      <c r="AF24" s="95">
        <v>579</v>
      </c>
      <c r="AG24" s="95">
        <v>0</v>
      </c>
      <c r="AH24" s="95">
        <v>0</v>
      </c>
      <c r="AI24" s="95">
        <v>5</v>
      </c>
      <c r="AJ24" s="95">
        <v>136</v>
      </c>
      <c r="AK24" s="130">
        <v>72</v>
      </c>
      <c r="AL24" s="130">
        <v>1433</v>
      </c>
    </row>
    <row r="25" spans="1:38" x14ac:dyDescent="0.25">
      <c r="A25" s="3" t="s">
        <v>93</v>
      </c>
      <c r="B25" s="3" t="s">
        <v>94</v>
      </c>
      <c r="C25" s="3" t="s">
        <v>95</v>
      </c>
      <c r="D25" s="93" t="s">
        <v>65</v>
      </c>
      <c r="E25" s="95">
        <v>2</v>
      </c>
      <c r="F25" s="95">
        <v>139</v>
      </c>
      <c r="G25" s="95">
        <v>0</v>
      </c>
      <c r="H25" s="95">
        <v>0</v>
      </c>
      <c r="I25" s="95">
        <v>1</v>
      </c>
      <c r="J25" s="95">
        <v>32</v>
      </c>
      <c r="K25" s="95">
        <v>8</v>
      </c>
      <c r="L25" s="95">
        <v>550</v>
      </c>
      <c r="M25" s="95">
        <v>5</v>
      </c>
      <c r="N25" s="95">
        <v>352</v>
      </c>
      <c r="O25" s="95">
        <v>1</v>
      </c>
      <c r="P25" s="95">
        <v>210</v>
      </c>
      <c r="Q25" s="95">
        <v>122</v>
      </c>
      <c r="R25" s="95">
        <v>2622</v>
      </c>
      <c r="S25" s="95">
        <v>0</v>
      </c>
      <c r="T25" s="95">
        <v>0</v>
      </c>
      <c r="U25" s="95">
        <v>0</v>
      </c>
      <c r="V25" s="95">
        <v>0</v>
      </c>
      <c r="W25" s="95">
        <v>31</v>
      </c>
      <c r="X25" s="95">
        <v>948</v>
      </c>
      <c r="Y25" s="95">
        <v>0</v>
      </c>
      <c r="Z25" s="95">
        <v>0</v>
      </c>
      <c r="AA25" s="95">
        <v>0</v>
      </c>
      <c r="AB25" s="95">
        <v>0</v>
      </c>
      <c r="AC25" s="95">
        <v>0</v>
      </c>
      <c r="AD25" s="95">
        <v>0</v>
      </c>
      <c r="AE25" s="95">
        <v>9</v>
      </c>
      <c r="AF25" s="95">
        <v>772</v>
      </c>
      <c r="AG25" s="95">
        <v>0</v>
      </c>
      <c r="AH25" s="95">
        <v>0</v>
      </c>
      <c r="AI25" s="95">
        <v>12</v>
      </c>
      <c r="AJ25" s="95">
        <v>434</v>
      </c>
      <c r="AK25" s="130">
        <v>191</v>
      </c>
      <c r="AL25" s="130">
        <v>6059</v>
      </c>
    </row>
    <row r="26" spans="1:38" x14ac:dyDescent="0.25">
      <c r="A26" s="3" t="s">
        <v>415</v>
      </c>
      <c r="B26" s="3" t="s">
        <v>96</v>
      </c>
      <c r="C26" s="3" t="s">
        <v>97</v>
      </c>
      <c r="D26" s="93" t="s">
        <v>62</v>
      </c>
      <c r="E26" s="95">
        <v>2</v>
      </c>
      <c r="F26" s="95">
        <v>106</v>
      </c>
      <c r="G26" s="95">
        <v>34</v>
      </c>
      <c r="H26" s="95">
        <v>179</v>
      </c>
      <c r="I26" s="95">
        <v>2</v>
      </c>
      <c r="J26" s="95">
        <v>110</v>
      </c>
      <c r="K26" s="95">
        <v>1</v>
      </c>
      <c r="L26" s="95">
        <v>55</v>
      </c>
      <c r="M26" s="95">
        <v>0</v>
      </c>
      <c r="N26" s="95">
        <v>0</v>
      </c>
      <c r="O26" s="95">
        <v>0</v>
      </c>
      <c r="P26" s="95">
        <v>0</v>
      </c>
      <c r="Q26" s="95">
        <v>57</v>
      </c>
      <c r="R26" s="95">
        <v>460</v>
      </c>
      <c r="S26" s="95">
        <v>0</v>
      </c>
      <c r="T26" s="95">
        <v>0</v>
      </c>
      <c r="U26" s="95">
        <v>0</v>
      </c>
      <c r="V26" s="95">
        <v>0</v>
      </c>
      <c r="W26" s="95">
        <v>2</v>
      </c>
      <c r="X26" s="95">
        <v>13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95">
        <v>0</v>
      </c>
      <c r="AI26" s="95">
        <v>12</v>
      </c>
      <c r="AJ26" s="95">
        <v>692</v>
      </c>
      <c r="AK26" s="130">
        <v>76</v>
      </c>
      <c r="AL26" s="130">
        <v>1436</v>
      </c>
    </row>
    <row r="27" spans="1:38" x14ac:dyDescent="0.25">
      <c r="A27" s="3" t="s">
        <v>22</v>
      </c>
      <c r="B27" s="3" t="s">
        <v>98</v>
      </c>
      <c r="C27" s="3" t="s">
        <v>99</v>
      </c>
      <c r="D27" s="93" t="s">
        <v>62</v>
      </c>
      <c r="E27" s="95">
        <v>0</v>
      </c>
      <c r="F27" s="95">
        <v>0</v>
      </c>
      <c r="G27" s="95">
        <v>25</v>
      </c>
      <c r="H27" s="95">
        <v>179</v>
      </c>
      <c r="I27" s="95">
        <v>101</v>
      </c>
      <c r="J27" s="95">
        <v>1657</v>
      </c>
      <c r="K27" s="95">
        <v>0</v>
      </c>
      <c r="L27" s="95">
        <v>0</v>
      </c>
      <c r="M27" s="95">
        <v>3</v>
      </c>
      <c r="N27" s="95">
        <v>12</v>
      </c>
      <c r="O27" s="95">
        <v>3</v>
      </c>
      <c r="P27" s="95">
        <v>536</v>
      </c>
      <c r="Q27" s="95">
        <v>38</v>
      </c>
      <c r="R27" s="95">
        <v>860</v>
      </c>
      <c r="S27" s="95">
        <v>0</v>
      </c>
      <c r="T27" s="95">
        <v>0</v>
      </c>
      <c r="U27" s="95">
        <v>2</v>
      </c>
      <c r="V27" s="95">
        <v>16</v>
      </c>
      <c r="W27" s="95">
        <v>4</v>
      </c>
      <c r="X27" s="95">
        <v>34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95">
        <v>0</v>
      </c>
      <c r="AG27" s="95">
        <v>0</v>
      </c>
      <c r="AH27" s="95">
        <v>0</v>
      </c>
      <c r="AI27" s="95">
        <v>9</v>
      </c>
      <c r="AJ27" s="95">
        <v>278</v>
      </c>
      <c r="AK27" s="130">
        <v>194</v>
      </c>
      <c r="AL27" s="130">
        <v>3572</v>
      </c>
    </row>
    <row r="28" spans="1:38" x14ac:dyDescent="0.25">
      <c r="A28" s="3" t="s">
        <v>23</v>
      </c>
      <c r="B28" s="3" t="s">
        <v>100</v>
      </c>
      <c r="C28" s="3" t="s">
        <v>101</v>
      </c>
      <c r="D28" s="93" t="s">
        <v>74</v>
      </c>
      <c r="E28" s="95">
        <v>9</v>
      </c>
      <c r="F28" s="95">
        <v>529</v>
      </c>
      <c r="G28" s="95">
        <v>0</v>
      </c>
      <c r="H28" s="95">
        <v>0</v>
      </c>
      <c r="I28" s="95">
        <v>0</v>
      </c>
      <c r="J28" s="95">
        <v>0</v>
      </c>
      <c r="K28" s="95">
        <v>6</v>
      </c>
      <c r="L28" s="95">
        <v>384</v>
      </c>
      <c r="M28" s="95">
        <v>12</v>
      </c>
      <c r="N28" s="95">
        <v>224</v>
      </c>
      <c r="O28" s="95">
        <v>4</v>
      </c>
      <c r="P28" s="95">
        <v>340</v>
      </c>
      <c r="Q28" s="95">
        <v>42</v>
      </c>
      <c r="R28" s="95">
        <v>413</v>
      </c>
      <c r="S28" s="95">
        <v>0</v>
      </c>
      <c r="T28" s="95">
        <v>0</v>
      </c>
      <c r="U28" s="95">
        <v>3</v>
      </c>
      <c r="V28" s="95">
        <v>514</v>
      </c>
      <c r="W28" s="95">
        <v>7</v>
      </c>
      <c r="X28" s="95">
        <v>81</v>
      </c>
      <c r="Y28" s="95">
        <v>0</v>
      </c>
      <c r="Z28" s="95">
        <v>0</v>
      </c>
      <c r="AA28" s="95">
        <v>18</v>
      </c>
      <c r="AB28" s="95">
        <v>161</v>
      </c>
      <c r="AC28" s="95">
        <v>0</v>
      </c>
      <c r="AD28" s="95">
        <v>0</v>
      </c>
      <c r="AE28" s="95">
        <v>7</v>
      </c>
      <c r="AF28" s="95">
        <v>285</v>
      </c>
      <c r="AG28" s="95">
        <v>0</v>
      </c>
      <c r="AH28" s="95">
        <v>0</v>
      </c>
      <c r="AI28" s="95">
        <v>2</v>
      </c>
      <c r="AJ28" s="95">
        <v>66</v>
      </c>
      <c r="AK28" s="130">
        <v>135</v>
      </c>
      <c r="AL28" s="130">
        <v>3176</v>
      </c>
    </row>
    <row r="29" spans="1:38" x14ac:dyDescent="0.25">
      <c r="A29" s="3" t="s">
        <v>24</v>
      </c>
      <c r="B29" s="3" t="s">
        <v>91</v>
      </c>
      <c r="C29" s="3" t="s">
        <v>91</v>
      </c>
      <c r="D29" s="93" t="s">
        <v>74</v>
      </c>
      <c r="E29" s="95">
        <v>1</v>
      </c>
      <c r="F29" s="95">
        <v>50</v>
      </c>
      <c r="G29" s="95">
        <v>1</v>
      </c>
      <c r="H29" s="95">
        <v>20</v>
      </c>
      <c r="I29" s="95">
        <v>5</v>
      </c>
      <c r="J29" s="95">
        <v>29</v>
      </c>
      <c r="K29" s="95">
        <v>2</v>
      </c>
      <c r="L29" s="95">
        <v>107</v>
      </c>
      <c r="M29" s="95">
        <v>0</v>
      </c>
      <c r="N29" s="95">
        <v>0</v>
      </c>
      <c r="O29" s="95">
        <v>1</v>
      </c>
      <c r="P29" s="95">
        <v>0</v>
      </c>
      <c r="Q29" s="95">
        <v>16</v>
      </c>
      <c r="R29" s="95">
        <v>551</v>
      </c>
      <c r="S29" s="95">
        <v>0</v>
      </c>
      <c r="T29" s="95">
        <v>0</v>
      </c>
      <c r="U29" s="95">
        <v>0</v>
      </c>
      <c r="V29" s="95">
        <v>0</v>
      </c>
      <c r="W29" s="95">
        <v>7</v>
      </c>
      <c r="X29" s="95">
        <v>128</v>
      </c>
      <c r="Y29" s="95">
        <v>35</v>
      </c>
      <c r="Z29" s="95">
        <v>1066</v>
      </c>
      <c r="AA29" s="95">
        <v>0</v>
      </c>
      <c r="AB29" s="95">
        <v>0</v>
      </c>
      <c r="AC29" s="95">
        <v>0</v>
      </c>
      <c r="AD29" s="95">
        <v>0</v>
      </c>
      <c r="AE29" s="95">
        <v>7</v>
      </c>
      <c r="AF29" s="95">
        <v>771</v>
      </c>
      <c r="AG29" s="95">
        <v>1</v>
      </c>
      <c r="AH29" s="95">
        <v>35</v>
      </c>
      <c r="AI29" s="95">
        <v>2</v>
      </c>
      <c r="AJ29" s="95">
        <v>43</v>
      </c>
      <c r="AK29" s="130">
        <v>77</v>
      </c>
      <c r="AL29" s="130">
        <v>2780</v>
      </c>
    </row>
    <row r="30" spans="1:38" x14ac:dyDescent="0.25">
      <c r="A30" s="3" t="s">
        <v>102</v>
      </c>
      <c r="B30" s="3" t="s">
        <v>85</v>
      </c>
      <c r="C30" s="3" t="s">
        <v>85</v>
      </c>
      <c r="D30" s="93" t="s">
        <v>68</v>
      </c>
      <c r="E30" s="95">
        <v>0</v>
      </c>
      <c r="F30" s="95">
        <v>0</v>
      </c>
      <c r="G30" s="95">
        <v>0</v>
      </c>
      <c r="H30" s="95">
        <v>0</v>
      </c>
      <c r="I30" s="95">
        <v>5</v>
      </c>
      <c r="J30" s="95">
        <v>79</v>
      </c>
      <c r="K30" s="95">
        <v>15</v>
      </c>
      <c r="L30" s="95">
        <v>570</v>
      </c>
      <c r="M30" s="95">
        <v>4</v>
      </c>
      <c r="N30" s="95">
        <v>115</v>
      </c>
      <c r="O30" s="95">
        <v>2</v>
      </c>
      <c r="P30" s="95">
        <v>187</v>
      </c>
      <c r="Q30" s="95">
        <v>0</v>
      </c>
      <c r="R30" s="95">
        <v>0</v>
      </c>
      <c r="S30" s="95">
        <v>0</v>
      </c>
      <c r="T30" s="95">
        <v>0</v>
      </c>
      <c r="U30" s="95">
        <v>4</v>
      </c>
      <c r="V30" s="95">
        <v>152</v>
      </c>
      <c r="W30" s="95">
        <v>6</v>
      </c>
      <c r="X30" s="95">
        <v>263</v>
      </c>
      <c r="Y30" s="95">
        <v>0</v>
      </c>
      <c r="Z30" s="95">
        <v>0</v>
      </c>
      <c r="AA30" s="95">
        <v>7</v>
      </c>
      <c r="AB30" s="95">
        <v>68</v>
      </c>
      <c r="AC30" s="95">
        <v>0</v>
      </c>
      <c r="AD30" s="95">
        <v>0</v>
      </c>
      <c r="AE30" s="95">
        <v>0</v>
      </c>
      <c r="AF30" s="95">
        <v>0</v>
      </c>
      <c r="AG30" s="95">
        <v>0</v>
      </c>
      <c r="AH30" s="95">
        <v>0</v>
      </c>
      <c r="AI30" s="95">
        <v>7</v>
      </c>
      <c r="AJ30" s="95">
        <v>162</v>
      </c>
      <c r="AK30" s="130">
        <v>51</v>
      </c>
      <c r="AL30" s="130">
        <v>1616</v>
      </c>
    </row>
    <row r="31" spans="1:38" x14ac:dyDescent="0.25">
      <c r="A31" s="3" t="s">
        <v>25</v>
      </c>
      <c r="B31" s="3" t="s">
        <v>103</v>
      </c>
      <c r="C31" s="3" t="s">
        <v>104</v>
      </c>
      <c r="D31" s="93" t="s">
        <v>65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4</v>
      </c>
      <c r="L31" s="95">
        <v>66</v>
      </c>
      <c r="M31" s="95">
        <v>0</v>
      </c>
      <c r="N31" s="95">
        <v>0</v>
      </c>
      <c r="O31" s="95">
        <v>0</v>
      </c>
      <c r="P31" s="95">
        <v>0</v>
      </c>
      <c r="Q31" s="95">
        <v>11</v>
      </c>
      <c r="R31" s="95">
        <v>421</v>
      </c>
      <c r="S31" s="95">
        <v>0</v>
      </c>
      <c r="T31" s="95">
        <v>0</v>
      </c>
      <c r="U31" s="95">
        <v>1</v>
      </c>
      <c r="V31" s="95">
        <v>75</v>
      </c>
      <c r="W31" s="95">
        <v>24</v>
      </c>
      <c r="X31" s="95">
        <v>530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3</v>
      </c>
      <c r="AF31" s="95">
        <v>3</v>
      </c>
      <c r="AG31" s="95">
        <v>0</v>
      </c>
      <c r="AH31" s="95">
        <v>0</v>
      </c>
      <c r="AI31" s="95">
        <v>2</v>
      </c>
      <c r="AJ31" s="95">
        <v>59</v>
      </c>
      <c r="AK31" s="130">
        <v>45</v>
      </c>
      <c r="AL31" s="130">
        <v>1154</v>
      </c>
    </row>
    <row r="32" spans="1:38" x14ac:dyDescent="0.25">
      <c r="A32" s="3" t="s">
        <v>26</v>
      </c>
      <c r="B32" s="3" t="s">
        <v>98</v>
      </c>
      <c r="C32" s="3" t="s">
        <v>98</v>
      </c>
      <c r="D32" s="93" t="s">
        <v>62</v>
      </c>
      <c r="E32" s="95">
        <v>11</v>
      </c>
      <c r="F32" s="95">
        <v>294</v>
      </c>
      <c r="G32" s="95">
        <v>42</v>
      </c>
      <c r="H32" s="95">
        <v>4881</v>
      </c>
      <c r="I32" s="95">
        <v>3</v>
      </c>
      <c r="J32" s="95">
        <v>100</v>
      </c>
      <c r="K32" s="95">
        <v>7</v>
      </c>
      <c r="L32" s="95">
        <v>192</v>
      </c>
      <c r="M32" s="95">
        <v>2</v>
      </c>
      <c r="N32" s="95">
        <v>43</v>
      </c>
      <c r="O32" s="95">
        <v>0</v>
      </c>
      <c r="P32" s="95">
        <v>0</v>
      </c>
      <c r="Q32" s="95">
        <v>67</v>
      </c>
      <c r="R32" s="95">
        <v>526</v>
      </c>
      <c r="S32" s="95">
        <v>0</v>
      </c>
      <c r="T32" s="95">
        <v>0</v>
      </c>
      <c r="U32" s="95">
        <v>0</v>
      </c>
      <c r="V32" s="95">
        <v>0</v>
      </c>
      <c r="W32" s="95">
        <v>13</v>
      </c>
      <c r="X32" s="95">
        <v>112</v>
      </c>
      <c r="Y32" s="95">
        <v>0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8</v>
      </c>
      <c r="AF32" s="95">
        <v>474</v>
      </c>
      <c r="AG32" s="95">
        <v>14</v>
      </c>
      <c r="AH32" s="95">
        <v>101</v>
      </c>
      <c r="AI32" s="95">
        <v>9</v>
      </c>
      <c r="AJ32" s="95">
        <v>264</v>
      </c>
      <c r="AK32" s="130">
        <v>134</v>
      </c>
      <c r="AL32" s="130">
        <v>2106</v>
      </c>
    </row>
    <row r="33" spans="1:38" x14ac:dyDescent="0.25">
      <c r="A33" s="3" t="s">
        <v>27</v>
      </c>
      <c r="B33" s="3" t="s">
        <v>105</v>
      </c>
      <c r="C33" s="3" t="s">
        <v>106</v>
      </c>
      <c r="D33" s="93" t="s">
        <v>107</v>
      </c>
      <c r="E33" s="95">
        <v>47</v>
      </c>
      <c r="F33" s="95">
        <v>1545</v>
      </c>
      <c r="G33" s="95">
        <v>15</v>
      </c>
      <c r="H33" s="95">
        <v>324</v>
      </c>
      <c r="I33" s="95">
        <v>14</v>
      </c>
      <c r="J33" s="95">
        <v>550</v>
      </c>
      <c r="K33" s="95">
        <v>50</v>
      </c>
      <c r="L33" s="95">
        <v>2835</v>
      </c>
      <c r="M33" s="95">
        <v>39</v>
      </c>
      <c r="N33" s="95">
        <v>743</v>
      </c>
      <c r="O33" s="95">
        <v>6</v>
      </c>
      <c r="P33" s="95">
        <v>0</v>
      </c>
      <c r="Q33" s="95">
        <v>27</v>
      </c>
      <c r="R33" s="95">
        <v>1014</v>
      </c>
      <c r="S33" s="95">
        <v>0</v>
      </c>
      <c r="T33" s="95">
        <v>0</v>
      </c>
      <c r="U33" s="95">
        <v>104</v>
      </c>
      <c r="V33" s="95">
        <v>4618</v>
      </c>
      <c r="W33" s="95">
        <v>22</v>
      </c>
      <c r="X33" s="95">
        <v>831</v>
      </c>
      <c r="Y33" s="95">
        <v>42</v>
      </c>
      <c r="Z33" s="95">
        <v>1696</v>
      </c>
      <c r="AA33" s="95">
        <v>0</v>
      </c>
      <c r="AB33" s="95">
        <v>0</v>
      </c>
      <c r="AC33" s="95">
        <v>0</v>
      </c>
      <c r="AD33" s="95">
        <v>0</v>
      </c>
      <c r="AE33" s="95">
        <v>32</v>
      </c>
      <c r="AF33" s="95">
        <v>1547</v>
      </c>
      <c r="AG33" s="95">
        <v>0</v>
      </c>
      <c r="AH33" s="95">
        <v>0</v>
      </c>
      <c r="AI33" s="95">
        <v>72</v>
      </c>
      <c r="AJ33" s="95">
        <v>1922</v>
      </c>
      <c r="AK33" s="130">
        <v>497</v>
      </c>
      <c r="AL33" s="130">
        <v>22182</v>
      </c>
    </row>
    <row r="34" spans="1:38" x14ac:dyDescent="0.25">
      <c r="A34" s="3" t="s">
        <v>28</v>
      </c>
      <c r="B34" s="3" t="s">
        <v>108</v>
      </c>
      <c r="C34" s="3" t="s">
        <v>109</v>
      </c>
      <c r="D34" s="93" t="s">
        <v>65</v>
      </c>
      <c r="E34" s="95">
        <v>12</v>
      </c>
      <c r="F34" s="95">
        <v>381</v>
      </c>
      <c r="G34" s="95">
        <v>0</v>
      </c>
      <c r="H34" s="95">
        <v>0</v>
      </c>
      <c r="I34" s="95">
        <v>0</v>
      </c>
      <c r="J34" s="95">
        <v>0</v>
      </c>
      <c r="K34" s="95">
        <v>6</v>
      </c>
      <c r="L34" s="95">
        <v>336</v>
      </c>
      <c r="M34" s="95">
        <v>0</v>
      </c>
      <c r="N34" s="95">
        <v>0</v>
      </c>
      <c r="O34" s="95">
        <v>1</v>
      </c>
      <c r="P34" s="95">
        <v>187</v>
      </c>
      <c r="Q34" s="95">
        <v>1</v>
      </c>
      <c r="R34" s="95">
        <v>350</v>
      </c>
      <c r="S34" s="95">
        <v>0</v>
      </c>
      <c r="T34" s="95">
        <v>0</v>
      </c>
      <c r="U34" s="95">
        <v>22</v>
      </c>
      <c r="V34" s="95">
        <v>2383</v>
      </c>
      <c r="W34" s="95">
        <v>0</v>
      </c>
      <c r="X34" s="95">
        <v>0</v>
      </c>
      <c r="Y34" s="95">
        <v>29</v>
      </c>
      <c r="Z34" s="95">
        <v>1154</v>
      </c>
      <c r="AA34" s="95">
        <v>0</v>
      </c>
      <c r="AB34" s="95">
        <v>0</v>
      </c>
      <c r="AC34" s="95">
        <v>0</v>
      </c>
      <c r="AD34" s="95">
        <v>0</v>
      </c>
      <c r="AE34" s="95">
        <v>0</v>
      </c>
      <c r="AF34" s="95">
        <v>42</v>
      </c>
      <c r="AG34" s="95">
        <v>0</v>
      </c>
      <c r="AH34" s="95">
        <v>0</v>
      </c>
      <c r="AI34" s="95">
        <v>17</v>
      </c>
      <c r="AJ34" s="95">
        <v>462</v>
      </c>
      <c r="AK34" s="130">
        <v>103</v>
      </c>
      <c r="AL34" s="130">
        <v>5619</v>
      </c>
    </row>
    <row r="35" spans="1:38" x14ac:dyDescent="0.25">
      <c r="A35" s="3" t="s">
        <v>110</v>
      </c>
      <c r="B35" s="3" t="s">
        <v>108</v>
      </c>
      <c r="C35" s="3" t="s">
        <v>109</v>
      </c>
      <c r="D35" s="93" t="s">
        <v>65</v>
      </c>
      <c r="E35" s="95">
        <v>7</v>
      </c>
      <c r="F35" s="95">
        <v>414</v>
      </c>
      <c r="G35" s="95">
        <v>42</v>
      </c>
      <c r="H35" s="95">
        <v>352</v>
      </c>
      <c r="I35" s="95">
        <v>4</v>
      </c>
      <c r="J35" s="95">
        <v>123</v>
      </c>
      <c r="K35" s="95">
        <v>1</v>
      </c>
      <c r="L35" s="95">
        <v>15</v>
      </c>
      <c r="M35" s="95">
        <v>1</v>
      </c>
      <c r="N35" s="95">
        <v>6</v>
      </c>
      <c r="O35" s="95">
        <v>1</v>
      </c>
      <c r="P35" s="95">
        <v>0</v>
      </c>
      <c r="Q35" s="95">
        <v>62</v>
      </c>
      <c r="R35" s="95">
        <v>444</v>
      </c>
      <c r="S35" s="95">
        <v>0</v>
      </c>
      <c r="T35" s="95">
        <v>0</v>
      </c>
      <c r="U35" s="95">
        <v>1</v>
      </c>
      <c r="V35" s="95">
        <v>350</v>
      </c>
      <c r="W35" s="95">
        <v>0</v>
      </c>
      <c r="X35" s="95">
        <v>0</v>
      </c>
      <c r="Y35" s="95">
        <v>0</v>
      </c>
      <c r="Z35" s="95">
        <v>0</v>
      </c>
      <c r="AA35" s="95">
        <v>36</v>
      </c>
      <c r="AB35" s="95">
        <v>474</v>
      </c>
      <c r="AC35" s="95">
        <v>0</v>
      </c>
      <c r="AD35" s="95">
        <v>0</v>
      </c>
      <c r="AE35" s="95">
        <v>10</v>
      </c>
      <c r="AF35" s="95">
        <v>392</v>
      </c>
      <c r="AG35" s="95">
        <v>1</v>
      </c>
      <c r="AH35" s="95">
        <v>12</v>
      </c>
      <c r="AI35" s="95">
        <v>3</v>
      </c>
      <c r="AJ35" s="95">
        <v>24</v>
      </c>
      <c r="AK35" s="130">
        <v>127</v>
      </c>
      <c r="AL35" s="130">
        <v>2254</v>
      </c>
    </row>
    <row r="36" spans="1:38" x14ac:dyDescent="0.25">
      <c r="A36" s="3" t="s">
        <v>111</v>
      </c>
      <c r="B36" s="3" t="s">
        <v>112</v>
      </c>
      <c r="C36" s="3" t="s">
        <v>112</v>
      </c>
      <c r="D36" s="93" t="s">
        <v>65</v>
      </c>
      <c r="E36" s="95">
        <v>10</v>
      </c>
      <c r="F36" s="95">
        <v>323</v>
      </c>
      <c r="G36" s="95">
        <v>0</v>
      </c>
      <c r="H36" s="95">
        <v>0</v>
      </c>
      <c r="I36" s="95">
        <v>119</v>
      </c>
      <c r="J36" s="95">
        <v>1735</v>
      </c>
      <c r="K36" s="95">
        <v>29</v>
      </c>
      <c r="L36" s="95">
        <v>1957</v>
      </c>
      <c r="M36" s="95">
        <v>8</v>
      </c>
      <c r="N36" s="95">
        <v>312</v>
      </c>
      <c r="O36" s="95">
        <v>4</v>
      </c>
      <c r="P36" s="95">
        <v>691</v>
      </c>
      <c r="Q36" s="95">
        <v>3</v>
      </c>
      <c r="R36" s="95">
        <v>49</v>
      </c>
      <c r="S36" s="95">
        <v>0</v>
      </c>
      <c r="T36" s="95">
        <v>0</v>
      </c>
      <c r="U36" s="95">
        <v>4</v>
      </c>
      <c r="V36" s="95">
        <v>201</v>
      </c>
      <c r="W36" s="95">
        <v>57</v>
      </c>
      <c r="X36" s="95">
        <v>1477</v>
      </c>
      <c r="Y36" s="95">
        <v>75</v>
      </c>
      <c r="Z36" s="95">
        <v>956</v>
      </c>
      <c r="AA36" s="95">
        <v>0</v>
      </c>
      <c r="AB36" s="95">
        <v>0</v>
      </c>
      <c r="AC36" s="95">
        <v>0</v>
      </c>
      <c r="AD36" s="95">
        <v>0</v>
      </c>
      <c r="AE36" s="95">
        <v>10</v>
      </c>
      <c r="AF36" s="95">
        <v>484</v>
      </c>
      <c r="AG36" s="95">
        <v>21</v>
      </c>
      <c r="AH36" s="95">
        <v>471</v>
      </c>
      <c r="AI36" s="95">
        <v>7</v>
      </c>
      <c r="AJ36" s="95">
        <v>187</v>
      </c>
      <c r="AK36" s="130">
        <v>389</v>
      </c>
      <c r="AL36" s="130">
        <v>9195</v>
      </c>
    </row>
    <row r="37" spans="1:38" x14ac:dyDescent="0.25">
      <c r="A37" s="3" t="s">
        <v>29</v>
      </c>
      <c r="B37" s="3" t="s">
        <v>113</v>
      </c>
      <c r="C37" s="3" t="s">
        <v>113</v>
      </c>
      <c r="D37" s="93" t="s">
        <v>74</v>
      </c>
      <c r="E37" s="95">
        <v>0</v>
      </c>
      <c r="F37" s="95">
        <v>0</v>
      </c>
      <c r="G37" s="95">
        <v>0</v>
      </c>
      <c r="H37" s="95">
        <v>0</v>
      </c>
      <c r="I37" s="95">
        <v>2</v>
      </c>
      <c r="J37" s="95">
        <v>121</v>
      </c>
      <c r="K37" s="95">
        <v>5</v>
      </c>
      <c r="L37" s="95">
        <v>178</v>
      </c>
      <c r="M37" s="95">
        <v>0</v>
      </c>
      <c r="N37" s="95">
        <v>0</v>
      </c>
      <c r="O37" s="95">
        <v>0</v>
      </c>
      <c r="P37" s="95">
        <v>0</v>
      </c>
      <c r="Q37" s="95">
        <v>55</v>
      </c>
      <c r="R37" s="95">
        <v>581</v>
      </c>
      <c r="S37" s="95">
        <v>0</v>
      </c>
      <c r="T37" s="95">
        <v>0</v>
      </c>
      <c r="U37" s="95">
        <v>0</v>
      </c>
      <c r="V37" s="95">
        <v>0</v>
      </c>
      <c r="W37" s="95">
        <v>12</v>
      </c>
      <c r="X37" s="95">
        <v>70</v>
      </c>
      <c r="Y37" s="95">
        <v>0</v>
      </c>
      <c r="Z37" s="95">
        <v>0</v>
      </c>
      <c r="AA37" s="95">
        <v>0</v>
      </c>
      <c r="AB37" s="95">
        <v>0</v>
      </c>
      <c r="AC37" s="95">
        <v>0</v>
      </c>
      <c r="AD37" s="95">
        <v>0</v>
      </c>
      <c r="AE37" s="95">
        <v>1</v>
      </c>
      <c r="AF37" s="95">
        <v>22</v>
      </c>
      <c r="AG37" s="95">
        <v>0</v>
      </c>
      <c r="AH37" s="95">
        <v>0</v>
      </c>
      <c r="AI37" s="95">
        <v>2</v>
      </c>
      <c r="AJ37" s="95">
        <v>87</v>
      </c>
      <c r="AK37" s="130">
        <v>77</v>
      </c>
      <c r="AL37" s="130">
        <v>1059</v>
      </c>
    </row>
    <row r="38" spans="1:38" x14ac:dyDescent="0.25">
      <c r="A38" s="3" t="s">
        <v>30</v>
      </c>
      <c r="B38" s="3" t="s">
        <v>60</v>
      </c>
      <c r="C38" s="3" t="s">
        <v>114</v>
      </c>
      <c r="D38" s="93" t="s">
        <v>62</v>
      </c>
      <c r="E38" s="95">
        <v>1</v>
      </c>
      <c r="F38" s="95">
        <v>34</v>
      </c>
      <c r="G38" s="95">
        <v>0</v>
      </c>
      <c r="H38" s="95">
        <v>0</v>
      </c>
      <c r="I38" s="95">
        <v>2</v>
      </c>
      <c r="J38" s="95">
        <v>22</v>
      </c>
      <c r="K38" s="95">
        <v>0</v>
      </c>
      <c r="L38" s="95">
        <v>0</v>
      </c>
      <c r="M38" s="95">
        <v>16</v>
      </c>
      <c r="N38" s="95">
        <v>320</v>
      </c>
      <c r="O38" s="95">
        <v>5</v>
      </c>
      <c r="P38" s="95">
        <v>178</v>
      </c>
      <c r="Q38" s="95">
        <v>46</v>
      </c>
      <c r="R38" s="95">
        <v>771</v>
      </c>
      <c r="S38" s="95">
        <v>0</v>
      </c>
      <c r="T38" s="95">
        <v>0</v>
      </c>
      <c r="U38" s="95">
        <v>4</v>
      </c>
      <c r="V38" s="95">
        <v>91</v>
      </c>
      <c r="W38" s="95">
        <v>3</v>
      </c>
      <c r="X38" s="95">
        <v>48</v>
      </c>
      <c r="Y38" s="95">
        <v>0</v>
      </c>
      <c r="Z38" s="95">
        <v>0</v>
      </c>
      <c r="AA38" s="95">
        <v>0</v>
      </c>
      <c r="AB38" s="95">
        <v>0</v>
      </c>
      <c r="AC38" s="95">
        <v>0</v>
      </c>
      <c r="AD38" s="95">
        <v>0</v>
      </c>
      <c r="AE38" s="95">
        <v>0</v>
      </c>
      <c r="AF38" s="95">
        <v>0</v>
      </c>
      <c r="AG38" s="95">
        <v>0</v>
      </c>
      <c r="AH38" s="95">
        <v>0</v>
      </c>
      <c r="AI38" s="95">
        <v>4</v>
      </c>
      <c r="AJ38" s="95">
        <v>81</v>
      </c>
      <c r="AK38" s="130">
        <v>81</v>
      </c>
      <c r="AL38" s="130">
        <v>1545</v>
      </c>
    </row>
    <row r="39" spans="1:38" x14ac:dyDescent="0.25">
      <c r="A39" s="3" t="s">
        <v>31</v>
      </c>
      <c r="B39" s="3" t="s">
        <v>98</v>
      </c>
      <c r="C39" s="3" t="s">
        <v>115</v>
      </c>
      <c r="D39" s="93" t="s">
        <v>62</v>
      </c>
      <c r="E39" s="95">
        <v>3</v>
      </c>
      <c r="F39" s="95">
        <v>62</v>
      </c>
      <c r="G39" s="95">
        <v>11</v>
      </c>
      <c r="H39" s="95">
        <v>210</v>
      </c>
      <c r="I39" s="95">
        <v>16</v>
      </c>
      <c r="J39" s="95">
        <v>204</v>
      </c>
      <c r="K39" s="95">
        <v>7</v>
      </c>
      <c r="L39" s="95">
        <v>223</v>
      </c>
      <c r="M39" s="95">
        <v>1</v>
      </c>
      <c r="N39" s="95">
        <v>6</v>
      </c>
      <c r="O39" s="95">
        <v>1</v>
      </c>
      <c r="P39" s="95">
        <v>45</v>
      </c>
      <c r="Q39" s="95">
        <v>47</v>
      </c>
      <c r="R39" s="95">
        <v>281</v>
      </c>
      <c r="S39" s="95">
        <v>0</v>
      </c>
      <c r="T39" s="95">
        <v>0</v>
      </c>
      <c r="U39" s="95">
        <v>0</v>
      </c>
      <c r="V39" s="95">
        <v>0</v>
      </c>
      <c r="W39" s="95">
        <v>15</v>
      </c>
      <c r="X39" s="95">
        <v>326</v>
      </c>
      <c r="Y39" s="95">
        <v>0</v>
      </c>
      <c r="Z39" s="95">
        <v>0</v>
      </c>
      <c r="AA39" s="95">
        <v>0</v>
      </c>
      <c r="AB39" s="95">
        <v>0</v>
      </c>
      <c r="AC39" s="95">
        <v>0</v>
      </c>
      <c r="AD39" s="95">
        <v>0</v>
      </c>
      <c r="AE39" s="95">
        <v>1</v>
      </c>
      <c r="AF39" s="95">
        <v>48</v>
      </c>
      <c r="AG39" s="95">
        <v>0</v>
      </c>
      <c r="AH39" s="95">
        <v>0</v>
      </c>
      <c r="AI39" s="95">
        <v>2</v>
      </c>
      <c r="AJ39" s="95">
        <v>63</v>
      </c>
      <c r="AK39" s="130">
        <v>93</v>
      </c>
      <c r="AL39" s="130">
        <v>1258</v>
      </c>
    </row>
    <row r="40" spans="1:38" x14ac:dyDescent="0.25">
      <c r="A40" s="3" t="s">
        <v>32</v>
      </c>
      <c r="B40" s="3" t="s">
        <v>108</v>
      </c>
      <c r="C40" s="3" t="s">
        <v>116</v>
      </c>
      <c r="D40" s="93" t="s">
        <v>65</v>
      </c>
      <c r="E40" s="95">
        <v>2</v>
      </c>
      <c r="F40" s="95">
        <v>109</v>
      </c>
      <c r="G40" s="95">
        <v>17</v>
      </c>
      <c r="H40" s="95">
        <v>184</v>
      </c>
      <c r="I40" s="95">
        <v>1</v>
      </c>
      <c r="J40" s="95">
        <v>30</v>
      </c>
      <c r="K40" s="95">
        <v>3</v>
      </c>
      <c r="L40" s="95">
        <v>117</v>
      </c>
      <c r="M40" s="95">
        <v>9</v>
      </c>
      <c r="N40" s="95">
        <v>89</v>
      </c>
      <c r="O40" s="95">
        <v>3</v>
      </c>
      <c r="P40" s="95">
        <v>310</v>
      </c>
      <c r="Q40" s="95">
        <v>22</v>
      </c>
      <c r="R40" s="95">
        <v>429</v>
      </c>
      <c r="S40" s="95">
        <v>0</v>
      </c>
      <c r="T40" s="95">
        <v>0</v>
      </c>
      <c r="U40" s="95">
        <v>0</v>
      </c>
      <c r="V40" s="95">
        <v>0</v>
      </c>
      <c r="W40" s="95">
        <v>13</v>
      </c>
      <c r="X40" s="95">
        <v>233</v>
      </c>
      <c r="Y40" s="95">
        <v>0</v>
      </c>
      <c r="Z40" s="95">
        <v>0</v>
      </c>
      <c r="AA40" s="95">
        <v>29</v>
      </c>
      <c r="AB40" s="95">
        <v>353</v>
      </c>
      <c r="AC40" s="95">
        <v>0</v>
      </c>
      <c r="AD40" s="95">
        <v>0</v>
      </c>
      <c r="AE40" s="95">
        <v>0</v>
      </c>
      <c r="AF40" s="95">
        <v>0</v>
      </c>
      <c r="AG40" s="95">
        <v>0</v>
      </c>
      <c r="AH40" s="95">
        <v>0</v>
      </c>
      <c r="AI40" s="95">
        <v>5</v>
      </c>
      <c r="AJ40" s="95">
        <v>115</v>
      </c>
      <c r="AK40" s="130">
        <v>98</v>
      </c>
      <c r="AL40" s="130">
        <v>1995</v>
      </c>
    </row>
    <row r="41" spans="1:38" x14ac:dyDescent="0.25">
      <c r="A41" s="3" t="s">
        <v>117</v>
      </c>
      <c r="B41" s="3" t="s">
        <v>79</v>
      </c>
      <c r="C41" s="3" t="s">
        <v>79</v>
      </c>
      <c r="D41" s="93" t="s">
        <v>74</v>
      </c>
      <c r="E41" s="95">
        <v>15</v>
      </c>
      <c r="F41" s="95">
        <v>586</v>
      </c>
      <c r="G41" s="95">
        <v>0</v>
      </c>
      <c r="H41" s="95">
        <v>0</v>
      </c>
      <c r="I41" s="95">
        <v>27</v>
      </c>
      <c r="J41" s="95">
        <v>283</v>
      </c>
      <c r="K41" s="95">
        <v>3</v>
      </c>
      <c r="L41" s="95">
        <v>36</v>
      </c>
      <c r="M41" s="95">
        <v>2</v>
      </c>
      <c r="N41" s="95">
        <v>36</v>
      </c>
      <c r="O41" s="95">
        <v>1</v>
      </c>
      <c r="P41" s="95">
        <v>110</v>
      </c>
      <c r="Q41" s="95">
        <v>4</v>
      </c>
      <c r="R41" s="95">
        <v>100</v>
      </c>
      <c r="S41" s="95">
        <v>0</v>
      </c>
      <c r="T41" s="95">
        <v>0</v>
      </c>
      <c r="U41" s="95">
        <v>0</v>
      </c>
      <c r="V41" s="95">
        <v>0</v>
      </c>
      <c r="W41" s="95">
        <v>68</v>
      </c>
      <c r="X41" s="95">
        <v>536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14</v>
      </c>
      <c r="AF41" s="95">
        <v>450</v>
      </c>
      <c r="AG41" s="95">
        <v>0</v>
      </c>
      <c r="AH41" s="95">
        <v>0</v>
      </c>
      <c r="AI41" s="95">
        <v>22</v>
      </c>
      <c r="AJ41" s="95">
        <v>118</v>
      </c>
      <c r="AK41" s="130">
        <v>173</v>
      </c>
      <c r="AL41" s="130">
        <v>2439</v>
      </c>
    </row>
    <row r="42" spans="1:38" x14ac:dyDescent="0.25">
      <c r="A42" s="3" t="s">
        <v>118</v>
      </c>
      <c r="B42" s="3" t="s">
        <v>60</v>
      </c>
      <c r="C42" s="3" t="s">
        <v>82</v>
      </c>
      <c r="D42" s="93" t="s">
        <v>62</v>
      </c>
      <c r="E42" s="95">
        <v>4</v>
      </c>
      <c r="F42" s="95">
        <v>130</v>
      </c>
      <c r="G42" s="95">
        <v>3</v>
      </c>
      <c r="H42" s="95">
        <v>111</v>
      </c>
      <c r="I42" s="95">
        <v>1</v>
      </c>
      <c r="J42" s="95">
        <v>22</v>
      </c>
      <c r="K42" s="95">
        <v>0</v>
      </c>
      <c r="L42" s="95">
        <v>0</v>
      </c>
      <c r="M42" s="95">
        <v>0</v>
      </c>
      <c r="N42" s="95">
        <v>0</v>
      </c>
      <c r="O42" s="95">
        <v>3</v>
      </c>
      <c r="P42" s="95">
        <v>51</v>
      </c>
      <c r="Q42" s="95">
        <v>1</v>
      </c>
      <c r="R42" s="95">
        <v>120</v>
      </c>
      <c r="S42" s="95">
        <v>0</v>
      </c>
      <c r="T42" s="95">
        <v>0</v>
      </c>
      <c r="U42" s="95">
        <v>11</v>
      </c>
      <c r="V42" s="95">
        <v>163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5">
        <v>0</v>
      </c>
      <c r="AG42" s="95">
        <v>0</v>
      </c>
      <c r="AH42" s="95">
        <v>0</v>
      </c>
      <c r="AI42" s="95">
        <v>0</v>
      </c>
      <c r="AJ42" s="95">
        <v>0</v>
      </c>
      <c r="AK42" s="130">
        <v>20</v>
      </c>
      <c r="AL42" s="130">
        <v>486</v>
      </c>
    </row>
    <row r="43" spans="1:38" x14ac:dyDescent="0.25">
      <c r="A43" s="3" t="s">
        <v>33</v>
      </c>
      <c r="B43" s="3" t="s">
        <v>119</v>
      </c>
      <c r="C43" s="3" t="s">
        <v>120</v>
      </c>
      <c r="D43" s="93" t="s">
        <v>62</v>
      </c>
      <c r="E43" s="95">
        <v>9</v>
      </c>
      <c r="F43" s="95">
        <v>373</v>
      </c>
      <c r="G43" s="95">
        <v>0</v>
      </c>
      <c r="H43" s="95">
        <v>0</v>
      </c>
      <c r="I43" s="95">
        <v>2</v>
      </c>
      <c r="J43" s="95">
        <v>26</v>
      </c>
      <c r="K43" s="95">
        <v>3</v>
      </c>
      <c r="L43" s="95">
        <v>85</v>
      </c>
      <c r="M43" s="95">
        <v>4</v>
      </c>
      <c r="N43" s="95">
        <v>21</v>
      </c>
      <c r="O43" s="95">
        <v>0</v>
      </c>
      <c r="P43" s="95">
        <v>0</v>
      </c>
      <c r="Q43" s="95">
        <v>42</v>
      </c>
      <c r="R43" s="95">
        <v>140</v>
      </c>
      <c r="S43" s="95">
        <v>0</v>
      </c>
      <c r="T43" s="95">
        <v>0</v>
      </c>
      <c r="U43" s="95">
        <v>0</v>
      </c>
      <c r="V43" s="95">
        <v>0</v>
      </c>
      <c r="W43" s="95">
        <v>28</v>
      </c>
      <c r="X43" s="95">
        <v>137</v>
      </c>
      <c r="Y43" s="95">
        <v>0</v>
      </c>
      <c r="Z43" s="95">
        <v>0</v>
      </c>
      <c r="AA43" s="95">
        <v>0</v>
      </c>
      <c r="AB43" s="95">
        <v>0</v>
      </c>
      <c r="AC43" s="95">
        <v>0</v>
      </c>
      <c r="AD43" s="95">
        <v>0</v>
      </c>
      <c r="AE43" s="95">
        <v>8</v>
      </c>
      <c r="AF43" s="95">
        <v>208</v>
      </c>
      <c r="AG43" s="95">
        <v>14</v>
      </c>
      <c r="AH43" s="95">
        <v>171</v>
      </c>
      <c r="AI43" s="95">
        <v>1</v>
      </c>
      <c r="AJ43" s="95">
        <v>93</v>
      </c>
      <c r="AK43" s="130">
        <v>114</v>
      </c>
      <c r="AL43" s="130">
        <v>1365</v>
      </c>
    </row>
    <row r="44" spans="1:38" x14ac:dyDescent="0.25">
      <c r="A44" s="3" t="s">
        <v>121</v>
      </c>
      <c r="B44" s="3" t="s">
        <v>105</v>
      </c>
      <c r="C44" s="3" t="s">
        <v>122</v>
      </c>
      <c r="D44" s="93" t="s">
        <v>107</v>
      </c>
      <c r="E44" s="95">
        <v>2</v>
      </c>
      <c r="F44" s="95">
        <v>122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3</v>
      </c>
      <c r="R44" s="95">
        <v>104</v>
      </c>
      <c r="S44" s="95">
        <v>0</v>
      </c>
      <c r="T44" s="95">
        <v>0</v>
      </c>
      <c r="U44" s="95">
        <v>0</v>
      </c>
      <c r="V44" s="95">
        <v>0</v>
      </c>
      <c r="W44" s="95">
        <v>0</v>
      </c>
      <c r="X44" s="95">
        <v>0</v>
      </c>
      <c r="Y44" s="95">
        <v>0</v>
      </c>
      <c r="Z44" s="95">
        <v>0</v>
      </c>
      <c r="AA44" s="95">
        <v>0</v>
      </c>
      <c r="AB44" s="95">
        <v>0</v>
      </c>
      <c r="AC44" s="95">
        <v>0</v>
      </c>
      <c r="AD44" s="95">
        <v>0</v>
      </c>
      <c r="AE44" s="95">
        <v>0</v>
      </c>
      <c r="AF44" s="95">
        <v>0</v>
      </c>
      <c r="AG44" s="95">
        <v>0</v>
      </c>
      <c r="AH44" s="95">
        <v>0</v>
      </c>
      <c r="AI44" s="95">
        <v>14</v>
      </c>
      <c r="AJ44" s="95">
        <v>384</v>
      </c>
      <c r="AK44" s="130">
        <v>19</v>
      </c>
      <c r="AL44" s="130">
        <v>610</v>
      </c>
    </row>
    <row r="45" spans="1:38" x14ac:dyDescent="0.25">
      <c r="A45" s="3" t="s">
        <v>34</v>
      </c>
      <c r="B45" s="3" t="s">
        <v>76</v>
      </c>
      <c r="C45" s="3" t="s">
        <v>76</v>
      </c>
      <c r="D45" s="93" t="s">
        <v>62</v>
      </c>
      <c r="E45" s="95">
        <v>0</v>
      </c>
      <c r="F45" s="95">
        <v>0</v>
      </c>
      <c r="G45" s="95">
        <v>24</v>
      </c>
      <c r="H45" s="95">
        <v>316</v>
      </c>
      <c r="I45" s="95">
        <v>1</v>
      </c>
      <c r="J45" s="95">
        <v>19</v>
      </c>
      <c r="K45" s="95">
        <v>11</v>
      </c>
      <c r="L45" s="95">
        <v>461</v>
      </c>
      <c r="M45" s="95">
        <v>2</v>
      </c>
      <c r="N45" s="95">
        <v>20</v>
      </c>
      <c r="O45" s="95">
        <v>0</v>
      </c>
      <c r="P45" s="95">
        <v>0</v>
      </c>
      <c r="Q45" s="95">
        <v>8</v>
      </c>
      <c r="R45" s="95">
        <v>458</v>
      </c>
      <c r="S45" s="95">
        <v>0</v>
      </c>
      <c r="T45" s="95">
        <v>0</v>
      </c>
      <c r="U45" s="95">
        <v>0</v>
      </c>
      <c r="V45" s="95">
        <v>0</v>
      </c>
      <c r="W45" s="95">
        <v>11</v>
      </c>
      <c r="X45" s="95">
        <v>124</v>
      </c>
      <c r="Y45" s="95">
        <v>0</v>
      </c>
      <c r="Z45" s="95">
        <v>0</v>
      </c>
      <c r="AA45" s="95">
        <v>0</v>
      </c>
      <c r="AB45" s="95">
        <v>0</v>
      </c>
      <c r="AC45" s="95">
        <v>0</v>
      </c>
      <c r="AD45" s="95">
        <v>0</v>
      </c>
      <c r="AE45" s="95">
        <v>0</v>
      </c>
      <c r="AF45" s="95">
        <v>0</v>
      </c>
      <c r="AG45" s="95">
        <v>0</v>
      </c>
      <c r="AH45" s="95">
        <v>0</v>
      </c>
      <c r="AI45" s="95">
        <v>0</v>
      </c>
      <c r="AJ45" s="95">
        <v>0</v>
      </c>
      <c r="AK45" s="130">
        <v>33</v>
      </c>
      <c r="AL45" s="130">
        <v>1082</v>
      </c>
    </row>
    <row r="46" spans="1:38" x14ac:dyDescent="0.25">
      <c r="A46" s="3" t="s">
        <v>123</v>
      </c>
      <c r="B46" s="3" t="s">
        <v>72</v>
      </c>
      <c r="C46" s="3" t="s">
        <v>72</v>
      </c>
      <c r="D46" s="93" t="s">
        <v>74</v>
      </c>
      <c r="E46" s="95">
        <v>2</v>
      </c>
      <c r="F46" s="95">
        <v>40</v>
      </c>
      <c r="G46" s="95">
        <v>0</v>
      </c>
      <c r="H46" s="95">
        <v>0</v>
      </c>
      <c r="I46" s="95">
        <v>4</v>
      </c>
      <c r="J46" s="95">
        <v>125</v>
      </c>
      <c r="K46" s="95">
        <v>0</v>
      </c>
      <c r="L46" s="95">
        <v>0</v>
      </c>
      <c r="M46" s="95">
        <v>23</v>
      </c>
      <c r="N46" s="95">
        <v>498</v>
      </c>
      <c r="O46" s="95">
        <v>0</v>
      </c>
      <c r="P46" s="95">
        <v>0</v>
      </c>
      <c r="Q46" s="95">
        <v>5</v>
      </c>
      <c r="R46" s="95">
        <v>189</v>
      </c>
      <c r="S46" s="95">
        <v>0</v>
      </c>
      <c r="T46" s="95">
        <v>0</v>
      </c>
      <c r="U46" s="95">
        <v>0</v>
      </c>
      <c r="V46" s="95">
        <v>0</v>
      </c>
      <c r="W46" s="95">
        <v>11</v>
      </c>
      <c r="X46" s="95">
        <v>74</v>
      </c>
      <c r="Y46" s="95">
        <v>0</v>
      </c>
      <c r="Z46" s="95">
        <v>0</v>
      </c>
      <c r="AA46" s="95">
        <v>12</v>
      </c>
      <c r="AB46" s="95">
        <v>152</v>
      </c>
      <c r="AC46" s="95">
        <v>0</v>
      </c>
      <c r="AD46" s="95">
        <v>0</v>
      </c>
      <c r="AE46" s="95">
        <v>0</v>
      </c>
      <c r="AF46" s="95">
        <v>0</v>
      </c>
      <c r="AG46" s="95">
        <v>0</v>
      </c>
      <c r="AH46" s="95">
        <v>0</v>
      </c>
      <c r="AI46" s="95">
        <v>4</v>
      </c>
      <c r="AJ46" s="95">
        <v>100</v>
      </c>
      <c r="AK46" s="130">
        <v>85</v>
      </c>
      <c r="AL46" s="130">
        <v>1494</v>
      </c>
    </row>
    <row r="47" spans="1:38" x14ac:dyDescent="0.25">
      <c r="A47" s="3" t="s">
        <v>124</v>
      </c>
      <c r="B47" s="3" t="s">
        <v>125</v>
      </c>
      <c r="C47" s="3" t="s">
        <v>125</v>
      </c>
      <c r="D47" s="93" t="s">
        <v>62</v>
      </c>
      <c r="E47" s="95">
        <v>1</v>
      </c>
      <c r="F47" s="95">
        <v>53</v>
      </c>
      <c r="G47" s="95">
        <v>0</v>
      </c>
      <c r="H47" s="95">
        <v>0</v>
      </c>
      <c r="I47" s="95">
        <v>2</v>
      </c>
      <c r="J47" s="95">
        <v>59</v>
      </c>
      <c r="K47" s="95">
        <v>2</v>
      </c>
      <c r="L47" s="95">
        <v>153</v>
      </c>
      <c r="M47" s="95">
        <v>1</v>
      </c>
      <c r="N47" s="95">
        <v>23</v>
      </c>
      <c r="O47" s="95">
        <v>0</v>
      </c>
      <c r="P47" s="95">
        <v>0</v>
      </c>
      <c r="Q47" s="95">
        <v>5</v>
      </c>
      <c r="R47" s="95">
        <v>195</v>
      </c>
      <c r="S47" s="95">
        <v>0</v>
      </c>
      <c r="T47" s="95">
        <v>0</v>
      </c>
      <c r="U47" s="95">
        <v>1</v>
      </c>
      <c r="V47" s="95">
        <v>36</v>
      </c>
      <c r="W47" s="95">
        <v>0</v>
      </c>
      <c r="X47" s="95">
        <v>0</v>
      </c>
      <c r="Y47" s="95">
        <v>0</v>
      </c>
      <c r="Z47" s="95">
        <v>0</v>
      </c>
      <c r="AA47" s="95">
        <v>0</v>
      </c>
      <c r="AB47" s="95">
        <v>0</v>
      </c>
      <c r="AC47" s="95">
        <v>0</v>
      </c>
      <c r="AD47" s="95">
        <v>0</v>
      </c>
      <c r="AE47" s="95">
        <v>0</v>
      </c>
      <c r="AF47" s="95">
        <v>0</v>
      </c>
      <c r="AG47" s="95">
        <v>0</v>
      </c>
      <c r="AH47" s="95">
        <v>0</v>
      </c>
      <c r="AI47" s="95">
        <v>0</v>
      </c>
      <c r="AJ47" s="95">
        <v>0</v>
      </c>
      <c r="AK47" s="130">
        <v>12</v>
      </c>
      <c r="AL47" s="130">
        <v>519</v>
      </c>
    </row>
    <row r="48" spans="1:38" x14ac:dyDescent="0.25">
      <c r="A48" s="3" t="s">
        <v>35</v>
      </c>
      <c r="B48" s="3" t="s">
        <v>126</v>
      </c>
      <c r="C48" s="3" t="s">
        <v>126</v>
      </c>
      <c r="D48" s="93" t="s">
        <v>62</v>
      </c>
      <c r="E48" s="95">
        <v>5</v>
      </c>
      <c r="F48" s="95">
        <v>184</v>
      </c>
      <c r="G48" s="95">
        <v>0</v>
      </c>
      <c r="H48" s="95">
        <v>0</v>
      </c>
      <c r="I48" s="95">
        <v>2</v>
      </c>
      <c r="J48" s="95">
        <v>14</v>
      </c>
      <c r="K48" s="95">
        <v>6</v>
      </c>
      <c r="L48" s="95">
        <v>203</v>
      </c>
      <c r="M48" s="95">
        <v>0</v>
      </c>
      <c r="N48" s="95">
        <v>0</v>
      </c>
      <c r="O48" s="95">
        <v>0</v>
      </c>
      <c r="P48" s="95">
        <v>0</v>
      </c>
      <c r="Q48" s="95">
        <v>153</v>
      </c>
      <c r="R48" s="95">
        <v>1513</v>
      </c>
      <c r="S48" s="95">
        <v>0</v>
      </c>
      <c r="T48" s="95">
        <v>0</v>
      </c>
      <c r="U48" s="95">
        <v>0</v>
      </c>
      <c r="V48" s="95">
        <v>0</v>
      </c>
      <c r="W48" s="95">
        <v>2</v>
      </c>
      <c r="X48" s="95">
        <v>61</v>
      </c>
      <c r="Y48" s="95">
        <v>0</v>
      </c>
      <c r="Z48" s="95">
        <v>0</v>
      </c>
      <c r="AA48" s="95">
        <v>9</v>
      </c>
      <c r="AB48" s="95">
        <v>167</v>
      </c>
      <c r="AC48" s="95">
        <v>0</v>
      </c>
      <c r="AD48" s="95">
        <v>0</v>
      </c>
      <c r="AE48" s="95">
        <v>2</v>
      </c>
      <c r="AF48" s="95">
        <v>36</v>
      </c>
      <c r="AG48" s="95">
        <v>0</v>
      </c>
      <c r="AH48" s="95">
        <v>0</v>
      </c>
      <c r="AI48" s="95">
        <v>1</v>
      </c>
      <c r="AJ48" s="95">
        <v>7</v>
      </c>
      <c r="AK48" s="130">
        <v>180</v>
      </c>
      <c r="AL48" s="130">
        <v>2185</v>
      </c>
    </row>
    <row r="49" spans="1:38" x14ac:dyDescent="0.25">
      <c r="A49" s="3" t="s">
        <v>36</v>
      </c>
      <c r="B49" s="3" t="s">
        <v>108</v>
      </c>
      <c r="C49" s="3" t="s">
        <v>127</v>
      </c>
      <c r="D49" s="93" t="s">
        <v>65</v>
      </c>
      <c r="E49" s="95">
        <v>1</v>
      </c>
      <c r="F49" s="95">
        <v>23</v>
      </c>
      <c r="G49" s="95">
        <v>0</v>
      </c>
      <c r="H49" s="95">
        <v>0</v>
      </c>
      <c r="I49" s="95">
        <v>18</v>
      </c>
      <c r="J49" s="95">
        <v>70</v>
      </c>
      <c r="K49" s="95">
        <v>0</v>
      </c>
      <c r="L49" s="95">
        <v>0</v>
      </c>
      <c r="M49" s="95">
        <v>0</v>
      </c>
      <c r="N49" s="95">
        <v>0</v>
      </c>
      <c r="O49" s="95">
        <v>1</v>
      </c>
      <c r="P49" s="95">
        <v>23</v>
      </c>
      <c r="Q49" s="95">
        <v>21</v>
      </c>
      <c r="R49" s="95">
        <v>148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95">
        <v>0</v>
      </c>
      <c r="AB49" s="95">
        <v>0</v>
      </c>
      <c r="AC49" s="95">
        <v>0</v>
      </c>
      <c r="AD49" s="95">
        <v>0</v>
      </c>
      <c r="AE49" s="95">
        <v>0</v>
      </c>
      <c r="AF49" s="95">
        <v>0</v>
      </c>
      <c r="AG49" s="95">
        <v>0</v>
      </c>
      <c r="AH49" s="95">
        <v>0</v>
      </c>
      <c r="AI49" s="95">
        <v>0</v>
      </c>
      <c r="AJ49" s="95">
        <v>0</v>
      </c>
      <c r="AK49" s="130">
        <v>41</v>
      </c>
      <c r="AL49" s="130">
        <v>264</v>
      </c>
    </row>
    <row r="50" spans="1:38" x14ac:dyDescent="0.25">
      <c r="A50" s="3" t="s">
        <v>37</v>
      </c>
      <c r="B50" s="3" t="s">
        <v>63</v>
      </c>
      <c r="C50" s="3" t="s">
        <v>64</v>
      </c>
      <c r="D50" s="93" t="s">
        <v>65</v>
      </c>
      <c r="E50" s="95">
        <v>1</v>
      </c>
      <c r="F50" s="95">
        <v>6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6</v>
      </c>
      <c r="R50" s="95">
        <v>83</v>
      </c>
      <c r="S50" s="95">
        <v>16</v>
      </c>
      <c r="T50" s="95">
        <v>737</v>
      </c>
      <c r="U50" s="95">
        <v>0</v>
      </c>
      <c r="V50" s="95">
        <v>0</v>
      </c>
      <c r="W50" s="95">
        <v>8</v>
      </c>
      <c r="X50" s="95">
        <v>738</v>
      </c>
      <c r="Y50" s="95">
        <v>0</v>
      </c>
      <c r="Z50" s="95">
        <v>0</v>
      </c>
      <c r="AA50" s="95">
        <v>0</v>
      </c>
      <c r="AB50" s="95">
        <v>0</v>
      </c>
      <c r="AC50" s="95">
        <v>0</v>
      </c>
      <c r="AD50" s="95">
        <v>0</v>
      </c>
      <c r="AE50" s="95">
        <v>0</v>
      </c>
      <c r="AF50" s="95">
        <v>0</v>
      </c>
      <c r="AG50" s="95">
        <v>0</v>
      </c>
      <c r="AH50" s="95">
        <v>0</v>
      </c>
      <c r="AI50" s="95">
        <v>19</v>
      </c>
      <c r="AJ50" s="95">
        <v>901</v>
      </c>
      <c r="AK50" s="130">
        <v>50</v>
      </c>
      <c r="AL50" s="130">
        <v>2465</v>
      </c>
    </row>
    <row r="51" spans="1:38" x14ac:dyDescent="0.25">
      <c r="A51" s="3" t="s">
        <v>38</v>
      </c>
      <c r="B51" s="3" t="s">
        <v>126</v>
      </c>
      <c r="C51" s="3" t="s">
        <v>128</v>
      </c>
      <c r="D51" s="93" t="s">
        <v>62</v>
      </c>
      <c r="E51" s="95">
        <v>4</v>
      </c>
      <c r="F51" s="95">
        <v>204</v>
      </c>
      <c r="G51" s="95">
        <v>0</v>
      </c>
      <c r="H51" s="95">
        <v>0</v>
      </c>
      <c r="I51" s="95">
        <v>7</v>
      </c>
      <c r="J51" s="95">
        <v>142</v>
      </c>
      <c r="K51" s="95">
        <v>1</v>
      </c>
      <c r="L51" s="95">
        <v>49</v>
      </c>
      <c r="M51" s="95">
        <v>0</v>
      </c>
      <c r="N51" s="95">
        <v>0</v>
      </c>
      <c r="O51" s="95">
        <v>0</v>
      </c>
      <c r="P51" s="95">
        <v>0</v>
      </c>
      <c r="Q51" s="95">
        <v>4</v>
      </c>
      <c r="R51" s="95">
        <v>254</v>
      </c>
      <c r="S51" s="95">
        <v>0</v>
      </c>
      <c r="T51" s="95">
        <v>0</v>
      </c>
      <c r="U51" s="95">
        <v>0</v>
      </c>
      <c r="V51" s="95">
        <v>0</v>
      </c>
      <c r="W51" s="95">
        <v>12</v>
      </c>
      <c r="X51" s="95">
        <v>168</v>
      </c>
      <c r="Y51" s="95">
        <v>0</v>
      </c>
      <c r="Z51" s="95">
        <v>0</v>
      </c>
      <c r="AA51" s="95">
        <v>0</v>
      </c>
      <c r="AB51" s="95">
        <v>0</v>
      </c>
      <c r="AC51" s="95">
        <v>0</v>
      </c>
      <c r="AD51" s="95">
        <v>0</v>
      </c>
      <c r="AE51" s="95">
        <v>4</v>
      </c>
      <c r="AF51" s="95">
        <v>229</v>
      </c>
      <c r="AG51" s="95">
        <v>0</v>
      </c>
      <c r="AH51" s="95">
        <v>0</v>
      </c>
      <c r="AI51" s="95">
        <v>0</v>
      </c>
      <c r="AJ51" s="95">
        <v>0</v>
      </c>
      <c r="AK51" s="130">
        <v>32</v>
      </c>
      <c r="AL51" s="130">
        <v>1046</v>
      </c>
    </row>
    <row r="52" spans="1:38" x14ac:dyDescent="0.25">
      <c r="A52" s="3" t="s">
        <v>39</v>
      </c>
      <c r="B52" s="3" t="s">
        <v>129</v>
      </c>
      <c r="C52" s="3" t="s">
        <v>130</v>
      </c>
      <c r="D52" s="93" t="s">
        <v>62</v>
      </c>
      <c r="E52" s="95">
        <v>5</v>
      </c>
      <c r="F52" s="95">
        <v>254</v>
      </c>
      <c r="G52" s="95">
        <v>0</v>
      </c>
      <c r="H52" s="95">
        <v>0</v>
      </c>
      <c r="I52" s="95">
        <v>0</v>
      </c>
      <c r="J52" s="95">
        <v>0</v>
      </c>
      <c r="K52" s="95">
        <v>15</v>
      </c>
      <c r="L52" s="95">
        <v>438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95">
        <v>0</v>
      </c>
      <c r="W52" s="95">
        <v>12</v>
      </c>
      <c r="X52" s="95">
        <v>249</v>
      </c>
      <c r="Y52" s="95">
        <v>0</v>
      </c>
      <c r="Z52" s="95">
        <v>0</v>
      </c>
      <c r="AA52" s="95">
        <v>0</v>
      </c>
      <c r="AB52" s="95">
        <v>0</v>
      </c>
      <c r="AC52" s="95">
        <v>0</v>
      </c>
      <c r="AD52" s="95">
        <v>0</v>
      </c>
      <c r="AE52" s="95">
        <v>5</v>
      </c>
      <c r="AF52" s="95">
        <v>102</v>
      </c>
      <c r="AG52" s="95">
        <v>0</v>
      </c>
      <c r="AH52" s="95">
        <v>0</v>
      </c>
      <c r="AI52" s="95">
        <v>2</v>
      </c>
      <c r="AJ52" s="95">
        <v>88</v>
      </c>
      <c r="AK52" s="130">
        <v>39</v>
      </c>
      <c r="AL52" s="130">
        <v>1131</v>
      </c>
    </row>
    <row r="53" spans="1:38" x14ac:dyDescent="0.25">
      <c r="A53" s="3" t="s">
        <v>40</v>
      </c>
      <c r="B53" s="3" t="s">
        <v>126</v>
      </c>
      <c r="C53" s="3" t="s">
        <v>128</v>
      </c>
      <c r="D53" s="93" t="s">
        <v>62</v>
      </c>
      <c r="E53" s="95">
        <v>45</v>
      </c>
      <c r="F53" s="95">
        <v>2813</v>
      </c>
      <c r="G53" s="95">
        <v>8</v>
      </c>
      <c r="H53" s="95">
        <v>253</v>
      </c>
      <c r="I53" s="95">
        <v>1</v>
      </c>
      <c r="J53" s="95">
        <v>31</v>
      </c>
      <c r="K53" s="95">
        <v>1</v>
      </c>
      <c r="L53" s="95">
        <v>66</v>
      </c>
      <c r="M53" s="95">
        <v>0</v>
      </c>
      <c r="N53" s="95">
        <v>0</v>
      </c>
      <c r="O53" s="95">
        <v>0</v>
      </c>
      <c r="P53" s="95">
        <v>0</v>
      </c>
      <c r="Q53" s="95">
        <v>46</v>
      </c>
      <c r="R53" s="95">
        <v>4043</v>
      </c>
      <c r="S53" s="95">
        <v>0</v>
      </c>
      <c r="T53" s="95">
        <v>0</v>
      </c>
      <c r="U53" s="95">
        <v>23</v>
      </c>
      <c r="V53" s="95">
        <v>1211</v>
      </c>
      <c r="W53" s="95">
        <v>3</v>
      </c>
      <c r="X53" s="95">
        <v>33</v>
      </c>
      <c r="Y53" s="95">
        <v>0</v>
      </c>
      <c r="Z53" s="95">
        <v>0</v>
      </c>
      <c r="AA53" s="95">
        <v>0</v>
      </c>
      <c r="AB53" s="95">
        <v>0</v>
      </c>
      <c r="AC53" s="95">
        <v>0</v>
      </c>
      <c r="AD53" s="95">
        <v>0</v>
      </c>
      <c r="AE53" s="95">
        <v>0</v>
      </c>
      <c r="AF53" s="95">
        <v>0</v>
      </c>
      <c r="AG53" s="95">
        <v>0</v>
      </c>
      <c r="AH53" s="95">
        <v>0</v>
      </c>
      <c r="AI53" s="95">
        <v>47</v>
      </c>
      <c r="AJ53" s="95">
        <v>2297</v>
      </c>
      <c r="AK53" s="130">
        <v>166</v>
      </c>
      <c r="AL53" s="130">
        <v>10494</v>
      </c>
    </row>
    <row r="54" spans="1:38" x14ac:dyDescent="0.25">
      <c r="A54" s="3" t="s">
        <v>131</v>
      </c>
      <c r="B54" s="3" t="s">
        <v>84</v>
      </c>
      <c r="C54" s="3" t="s">
        <v>84</v>
      </c>
      <c r="D54" s="93" t="s">
        <v>74</v>
      </c>
      <c r="E54" s="95">
        <v>12</v>
      </c>
      <c r="F54" s="95">
        <v>342</v>
      </c>
      <c r="G54" s="95">
        <v>336</v>
      </c>
      <c r="H54" s="95">
        <v>8916</v>
      </c>
      <c r="I54" s="95">
        <v>53</v>
      </c>
      <c r="J54" s="95">
        <v>4469</v>
      </c>
      <c r="K54" s="95">
        <v>24</v>
      </c>
      <c r="L54" s="95">
        <v>1070</v>
      </c>
      <c r="M54" s="95">
        <v>74</v>
      </c>
      <c r="N54" s="95">
        <v>977</v>
      </c>
      <c r="O54" s="95">
        <v>3</v>
      </c>
      <c r="P54" s="95">
        <v>636</v>
      </c>
      <c r="Q54" s="95">
        <v>23</v>
      </c>
      <c r="R54" s="95">
        <v>877</v>
      </c>
      <c r="S54" s="95">
        <v>0</v>
      </c>
      <c r="T54" s="95">
        <v>0</v>
      </c>
      <c r="U54" s="95">
        <v>0</v>
      </c>
      <c r="V54" s="95">
        <v>0</v>
      </c>
      <c r="W54" s="95">
        <v>0</v>
      </c>
      <c r="X54" s="95">
        <v>0</v>
      </c>
      <c r="Y54" s="95">
        <v>0</v>
      </c>
      <c r="Z54" s="95">
        <v>0</v>
      </c>
      <c r="AA54" s="95">
        <v>0</v>
      </c>
      <c r="AB54" s="95">
        <v>0</v>
      </c>
      <c r="AC54" s="95">
        <v>7</v>
      </c>
      <c r="AD54" s="95">
        <v>261</v>
      </c>
      <c r="AE54" s="95">
        <v>8</v>
      </c>
      <c r="AF54" s="95">
        <v>518</v>
      </c>
      <c r="AG54" s="95">
        <v>0</v>
      </c>
      <c r="AH54" s="95">
        <v>0</v>
      </c>
      <c r="AI54" s="95">
        <v>9</v>
      </c>
      <c r="AJ54" s="95">
        <v>165</v>
      </c>
      <c r="AK54" s="130">
        <v>221</v>
      </c>
      <c r="AL54" s="130">
        <v>9568</v>
      </c>
    </row>
    <row r="55" spans="1:38" s="97" customFormat="1" x14ac:dyDescent="0.25">
      <c r="A55" s="184" t="s">
        <v>49</v>
      </c>
      <c r="B55" s="184"/>
      <c r="C55" s="184"/>
      <c r="D55" s="185"/>
      <c r="E55" s="96">
        <v>468</v>
      </c>
      <c r="F55" s="96">
        <v>22125</v>
      </c>
      <c r="G55" s="96">
        <v>672</v>
      </c>
      <c r="H55" s="96">
        <v>17832</v>
      </c>
      <c r="I55" s="96">
        <v>638</v>
      </c>
      <c r="J55" s="96">
        <v>17175</v>
      </c>
      <c r="K55" s="96">
        <v>413</v>
      </c>
      <c r="L55" s="96">
        <v>19831</v>
      </c>
      <c r="M55" s="96">
        <v>307</v>
      </c>
      <c r="N55" s="96">
        <v>5213</v>
      </c>
      <c r="O55" s="96">
        <v>77</v>
      </c>
      <c r="P55" s="96">
        <v>6550</v>
      </c>
      <c r="Q55" s="96">
        <v>1313</v>
      </c>
      <c r="R55" s="96">
        <v>26477</v>
      </c>
      <c r="S55" s="96">
        <v>117</v>
      </c>
      <c r="T55" s="96">
        <v>3614</v>
      </c>
      <c r="U55" s="96">
        <v>461</v>
      </c>
      <c r="V55" s="96">
        <v>23442</v>
      </c>
      <c r="W55" s="96">
        <v>717</v>
      </c>
      <c r="X55" s="96">
        <v>16091</v>
      </c>
      <c r="Y55" s="96">
        <v>202</v>
      </c>
      <c r="Z55" s="96">
        <v>5730</v>
      </c>
      <c r="AA55" s="96">
        <v>290</v>
      </c>
      <c r="AB55" s="96">
        <v>7614</v>
      </c>
      <c r="AC55" s="96">
        <v>7</v>
      </c>
      <c r="AD55" s="96">
        <v>261</v>
      </c>
      <c r="AE55" s="96">
        <v>234</v>
      </c>
      <c r="AF55" s="96">
        <v>10397</v>
      </c>
      <c r="AG55" s="96">
        <v>52</v>
      </c>
      <c r="AH55" s="96">
        <v>820</v>
      </c>
      <c r="AI55" s="96">
        <v>529</v>
      </c>
      <c r="AJ55" s="96">
        <v>18848</v>
      </c>
      <c r="AK55" s="96">
        <v>6161</v>
      </c>
      <c r="AL55" s="96">
        <v>193104</v>
      </c>
    </row>
    <row r="57" spans="1:38" ht="21" customHeight="1" x14ac:dyDescent="0.25">
      <c r="A57" s="186" t="s">
        <v>393</v>
      </c>
      <c r="B57" s="186" t="s">
        <v>373</v>
      </c>
      <c r="C57" s="186" t="s">
        <v>374</v>
      </c>
      <c r="D57" s="186" t="s">
        <v>375</v>
      </c>
      <c r="E57" s="187" t="s">
        <v>378</v>
      </c>
      <c r="F57" s="188"/>
      <c r="G57" s="187" t="s">
        <v>376</v>
      </c>
      <c r="H57" s="188"/>
      <c r="I57" s="187" t="s">
        <v>377</v>
      </c>
      <c r="J57" s="188"/>
      <c r="K57" s="187" t="s">
        <v>379</v>
      </c>
      <c r="L57" s="188"/>
      <c r="M57" s="187" t="s">
        <v>404</v>
      </c>
      <c r="N57" s="188"/>
      <c r="O57" s="187" t="s">
        <v>380</v>
      </c>
      <c r="P57" s="188"/>
      <c r="Q57" s="187" t="s">
        <v>381</v>
      </c>
      <c r="R57" s="188"/>
      <c r="S57" s="187" t="s">
        <v>382</v>
      </c>
      <c r="T57" s="188"/>
      <c r="U57" s="187" t="s">
        <v>383</v>
      </c>
      <c r="V57" s="188"/>
      <c r="W57" s="187" t="s">
        <v>384</v>
      </c>
      <c r="X57" s="188"/>
      <c r="Y57" s="187" t="s">
        <v>385</v>
      </c>
      <c r="Z57" s="188"/>
      <c r="AA57" s="187" t="s">
        <v>386</v>
      </c>
      <c r="AB57" s="188"/>
      <c r="AC57" s="187" t="s">
        <v>387</v>
      </c>
      <c r="AD57" s="188"/>
      <c r="AE57" s="187" t="s">
        <v>388</v>
      </c>
      <c r="AF57" s="188"/>
      <c r="AG57" s="187" t="s">
        <v>389</v>
      </c>
      <c r="AH57" s="188"/>
      <c r="AI57" s="187" t="s">
        <v>390</v>
      </c>
      <c r="AJ57" s="188"/>
      <c r="AK57" s="187" t="s">
        <v>391</v>
      </c>
      <c r="AL57" s="188"/>
    </row>
    <row r="58" spans="1:38" ht="24" customHeight="1" x14ac:dyDescent="0.25">
      <c r="A58" s="186"/>
      <c r="B58" s="186"/>
      <c r="C58" s="186"/>
      <c r="D58" s="186"/>
      <c r="E58" s="103" t="s">
        <v>370</v>
      </c>
      <c r="F58" s="103" t="s">
        <v>371</v>
      </c>
      <c r="G58" s="103" t="s">
        <v>370</v>
      </c>
      <c r="H58" s="103" t="s">
        <v>371</v>
      </c>
      <c r="I58" s="103" t="s">
        <v>370</v>
      </c>
      <c r="J58" s="103" t="s">
        <v>371</v>
      </c>
      <c r="K58" s="103" t="s">
        <v>370</v>
      </c>
      <c r="L58" s="103" t="s">
        <v>371</v>
      </c>
      <c r="M58" s="103" t="s">
        <v>370</v>
      </c>
      <c r="N58" s="103" t="s">
        <v>371</v>
      </c>
      <c r="O58" s="103" t="s">
        <v>370</v>
      </c>
      <c r="P58" s="103" t="s">
        <v>371</v>
      </c>
      <c r="Q58" s="103" t="s">
        <v>370</v>
      </c>
      <c r="R58" s="103" t="s">
        <v>371</v>
      </c>
      <c r="S58" s="103" t="s">
        <v>370</v>
      </c>
      <c r="T58" s="103" t="s">
        <v>371</v>
      </c>
      <c r="U58" s="103" t="s">
        <v>370</v>
      </c>
      <c r="V58" s="103" t="s">
        <v>371</v>
      </c>
      <c r="W58" s="103" t="s">
        <v>370</v>
      </c>
      <c r="X58" s="103" t="s">
        <v>371</v>
      </c>
      <c r="Y58" s="103" t="s">
        <v>370</v>
      </c>
      <c r="Z58" s="103" t="s">
        <v>371</v>
      </c>
      <c r="AA58" s="103" t="s">
        <v>370</v>
      </c>
      <c r="AB58" s="103" t="s">
        <v>371</v>
      </c>
      <c r="AC58" s="103" t="s">
        <v>370</v>
      </c>
      <c r="AD58" s="103" t="s">
        <v>371</v>
      </c>
      <c r="AE58" s="103" t="s">
        <v>370</v>
      </c>
      <c r="AF58" s="103" t="s">
        <v>371</v>
      </c>
      <c r="AG58" s="103" t="s">
        <v>370</v>
      </c>
      <c r="AH58" s="103" t="s">
        <v>371</v>
      </c>
      <c r="AI58" s="103" t="s">
        <v>370</v>
      </c>
      <c r="AJ58" s="103" t="s">
        <v>371</v>
      </c>
      <c r="AK58" s="103" t="s">
        <v>370</v>
      </c>
      <c r="AL58" s="103" t="s">
        <v>371</v>
      </c>
    </row>
    <row r="59" spans="1:38" ht="22.5" x14ac:dyDescent="0.25">
      <c r="A59" s="11" t="s">
        <v>135</v>
      </c>
      <c r="B59" s="12" t="s">
        <v>136</v>
      </c>
      <c r="C59" s="12" t="s">
        <v>136</v>
      </c>
      <c r="D59" s="12" t="s">
        <v>62</v>
      </c>
      <c r="E59" s="131">
        <v>1</v>
      </c>
      <c r="F59" s="131">
        <v>12</v>
      </c>
      <c r="G59" s="131">
        <v>0</v>
      </c>
      <c r="H59" s="131">
        <v>0</v>
      </c>
      <c r="I59" s="131">
        <v>0</v>
      </c>
      <c r="J59" s="131">
        <v>0</v>
      </c>
      <c r="K59" s="131">
        <v>1</v>
      </c>
      <c r="L59" s="131">
        <v>202</v>
      </c>
      <c r="M59" s="131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0</v>
      </c>
      <c r="Z59" s="131">
        <v>0</v>
      </c>
      <c r="AA59" s="131">
        <v>0</v>
      </c>
      <c r="AB59" s="131">
        <v>0</v>
      </c>
      <c r="AC59" s="131">
        <v>0</v>
      </c>
      <c r="AD59" s="131">
        <v>0</v>
      </c>
      <c r="AE59" s="131">
        <v>0</v>
      </c>
      <c r="AF59" s="131">
        <v>0</v>
      </c>
      <c r="AG59" s="131">
        <v>0</v>
      </c>
      <c r="AH59" s="131">
        <v>0</v>
      </c>
      <c r="AI59" s="131">
        <v>0</v>
      </c>
      <c r="AJ59" s="131">
        <v>0</v>
      </c>
      <c r="AK59" s="132">
        <v>2</v>
      </c>
      <c r="AL59" s="132">
        <v>214</v>
      </c>
    </row>
    <row r="60" spans="1:38" x14ac:dyDescent="0.25">
      <c r="A60" s="11" t="s">
        <v>137</v>
      </c>
      <c r="B60" s="12" t="s">
        <v>50</v>
      </c>
      <c r="C60" s="12" t="s">
        <v>50</v>
      </c>
      <c r="D60" s="12" t="s">
        <v>68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1">
        <v>0</v>
      </c>
      <c r="AG60" s="131">
        <v>0</v>
      </c>
      <c r="AH60" s="131">
        <v>0</v>
      </c>
      <c r="AI60" s="131">
        <v>0</v>
      </c>
      <c r="AJ60" s="131">
        <v>0</v>
      </c>
      <c r="AK60" s="132">
        <v>0</v>
      </c>
      <c r="AL60" s="132">
        <v>0</v>
      </c>
    </row>
    <row r="61" spans="1:38" x14ac:dyDescent="0.25">
      <c r="A61" s="11" t="s">
        <v>140</v>
      </c>
      <c r="B61" s="12" t="s">
        <v>100</v>
      </c>
      <c r="C61" s="12" t="s">
        <v>141</v>
      </c>
      <c r="D61" s="12" t="s">
        <v>74</v>
      </c>
      <c r="E61" s="131">
        <v>0</v>
      </c>
      <c r="F61" s="131">
        <v>0</v>
      </c>
      <c r="G61" s="131">
        <v>0</v>
      </c>
      <c r="H61" s="131">
        <v>0</v>
      </c>
      <c r="I61" s="131">
        <v>2</v>
      </c>
      <c r="J61" s="131">
        <v>32</v>
      </c>
      <c r="K61" s="131">
        <v>0</v>
      </c>
      <c r="L61" s="131">
        <v>0</v>
      </c>
      <c r="M61" s="131">
        <v>0</v>
      </c>
      <c r="N61" s="131">
        <v>0</v>
      </c>
      <c r="O61" s="131">
        <v>0</v>
      </c>
      <c r="P61" s="131">
        <v>0</v>
      </c>
      <c r="Q61" s="131">
        <v>2</v>
      </c>
      <c r="R61" s="131">
        <v>49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0</v>
      </c>
      <c r="Z61" s="131">
        <v>0</v>
      </c>
      <c r="AA61" s="131">
        <v>0</v>
      </c>
      <c r="AB61" s="131">
        <v>0</v>
      </c>
      <c r="AC61" s="131">
        <v>0</v>
      </c>
      <c r="AD61" s="131">
        <v>0</v>
      </c>
      <c r="AE61" s="131">
        <v>0</v>
      </c>
      <c r="AF61" s="131">
        <v>0</v>
      </c>
      <c r="AG61" s="131">
        <v>0</v>
      </c>
      <c r="AH61" s="131">
        <v>0</v>
      </c>
      <c r="AI61" s="131">
        <v>0</v>
      </c>
      <c r="AJ61" s="131">
        <v>0</v>
      </c>
      <c r="AK61" s="132">
        <v>0</v>
      </c>
      <c r="AL61" s="132">
        <v>0</v>
      </c>
    </row>
    <row r="62" spans="1:38" x14ac:dyDescent="0.25">
      <c r="A62" s="11" t="s">
        <v>142</v>
      </c>
      <c r="B62" s="12" t="s">
        <v>120</v>
      </c>
      <c r="C62" s="12" t="s">
        <v>120</v>
      </c>
      <c r="D62" s="12" t="s">
        <v>62</v>
      </c>
      <c r="E62" s="131">
        <v>4</v>
      </c>
      <c r="F62" s="131">
        <v>274</v>
      </c>
      <c r="G62" s="131">
        <v>0</v>
      </c>
      <c r="H62" s="131">
        <v>0</v>
      </c>
      <c r="I62" s="131">
        <v>0</v>
      </c>
      <c r="J62" s="131">
        <v>0</v>
      </c>
      <c r="K62" s="131">
        <v>2</v>
      </c>
      <c r="L62" s="131">
        <v>143</v>
      </c>
      <c r="M62" s="131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9</v>
      </c>
      <c r="X62" s="131">
        <v>214</v>
      </c>
      <c r="Y62" s="131">
        <v>0</v>
      </c>
      <c r="Z62" s="131">
        <v>0</v>
      </c>
      <c r="AA62" s="131">
        <v>0</v>
      </c>
      <c r="AB62" s="131">
        <v>0</v>
      </c>
      <c r="AC62" s="131">
        <v>0</v>
      </c>
      <c r="AD62" s="131">
        <v>0</v>
      </c>
      <c r="AE62" s="131">
        <v>0</v>
      </c>
      <c r="AF62" s="131">
        <v>0</v>
      </c>
      <c r="AG62" s="131">
        <v>0</v>
      </c>
      <c r="AH62" s="131">
        <v>0</v>
      </c>
      <c r="AI62" s="131">
        <v>0</v>
      </c>
      <c r="AJ62" s="131">
        <v>0</v>
      </c>
      <c r="AK62" s="132">
        <v>19</v>
      </c>
      <c r="AL62" s="132">
        <v>712</v>
      </c>
    </row>
    <row r="63" spans="1:38" ht="22.5" x14ac:dyDescent="0.25">
      <c r="A63" s="11" t="s">
        <v>143</v>
      </c>
      <c r="B63" s="12" t="s">
        <v>136</v>
      </c>
      <c r="C63" s="12" t="s">
        <v>136</v>
      </c>
      <c r="D63" s="12" t="s">
        <v>62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4</v>
      </c>
      <c r="R63" s="131">
        <v>51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0</v>
      </c>
      <c r="AA63" s="131">
        <v>0</v>
      </c>
      <c r="AB63" s="131">
        <v>0</v>
      </c>
      <c r="AC63" s="131">
        <v>0</v>
      </c>
      <c r="AD63" s="131">
        <v>0</v>
      </c>
      <c r="AE63" s="131">
        <v>0</v>
      </c>
      <c r="AF63" s="131">
        <v>0</v>
      </c>
      <c r="AG63" s="131">
        <v>0</v>
      </c>
      <c r="AH63" s="131">
        <v>0</v>
      </c>
      <c r="AI63" s="131">
        <v>0</v>
      </c>
      <c r="AJ63" s="131">
        <v>0</v>
      </c>
      <c r="AK63" s="132">
        <v>0</v>
      </c>
      <c r="AL63" s="132">
        <v>0</v>
      </c>
    </row>
    <row r="64" spans="1:38" x14ac:dyDescent="0.25">
      <c r="A64" s="11" t="s">
        <v>144</v>
      </c>
      <c r="B64" s="12" t="s">
        <v>105</v>
      </c>
      <c r="C64" s="12" t="s">
        <v>145</v>
      </c>
      <c r="D64" s="12" t="s">
        <v>146</v>
      </c>
      <c r="E64" s="131">
        <v>0</v>
      </c>
      <c r="F64" s="131">
        <v>0</v>
      </c>
      <c r="G64" s="131">
        <v>0</v>
      </c>
      <c r="H64" s="131">
        <v>0</v>
      </c>
      <c r="I64" s="131">
        <v>1</v>
      </c>
      <c r="J64" s="131">
        <v>133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31">
        <v>0</v>
      </c>
      <c r="AC64" s="131">
        <v>0</v>
      </c>
      <c r="AD64" s="131">
        <v>0</v>
      </c>
      <c r="AE64" s="131">
        <v>3</v>
      </c>
      <c r="AF64" s="131">
        <v>34</v>
      </c>
      <c r="AG64" s="131">
        <v>0</v>
      </c>
      <c r="AH64" s="131">
        <v>0</v>
      </c>
      <c r="AI64" s="131">
        <v>0</v>
      </c>
      <c r="AJ64" s="131">
        <v>0</v>
      </c>
      <c r="AK64" s="132">
        <v>7</v>
      </c>
      <c r="AL64" s="132">
        <v>85</v>
      </c>
    </row>
    <row r="65" spans="1:38" x14ac:dyDescent="0.25">
      <c r="A65" s="11" t="s">
        <v>147</v>
      </c>
      <c r="B65" s="12" t="s">
        <v>112</v>
      </c>
      <c r="C65" s="12" t="s">
        <v>148</v>
      </c>
      <c r="D65" s="12" t="s">
        <v>65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131">
        <v>0</v>
      </c>
      <c r="AB65" s="131">
        <v>0</v>
      </c>
      <c r="AC65" s="131">
        <v>0</v>
      </c>
      <c r="AD65" s="131">
        <v>0</v>
      </c>
      <c r="AE65" s="131">
        <v>0</v>
      </c>
      <c r="AF65" s="131">
        <v>0</v>
      </c>
      <c r="AG65" s="131">
        <v>0</v>
      </c>
      <c r="AH65" s="131">
        <v>0</v>
      </c>
      <c r="AI65" s="131">
        <v>0</v>
      </c>
      <c r="AJ65" s="131">
        <v>0</v>
      </c>
      <c r="AK65" s="132">
        <v>1</v>
      </c>
      <c r="AL65" s="132">
        <v>133</v>
      </c>
    </row>
    <row r="66" spans="1:38" x14ac:dyDescent="0.25">
      <c r="A66" s="11" t="s">
        <v>149</v>
      </c>
      <c r="B66" s="12" t="s">
        <v>60</v>
      </c>
      <c r="C66" s="12" t="s">
        <v>82</v>
      </c>
      <c r="D66" s="12" t="s">
        <v>62</v>
      </c>
      <c r="E66" s="131">
        <v>1</v>
      </c>
      <c r="F66" s="131">
        <v>59</v>
      </c>
      <c r="G66" s="131">
        <v>0</v>
      </c>
      <c r="H66" s="131">
        <v>0</v>
      </c>
      <c r="I66" s="131">
        <v>0</v>
      </c>
      <c r="J66" s="131">
        <v>0</v>
      </c>
      <c r="K66" s="131">
        <v>4</v>
      </c>
      <c r="L66" s="131">
        <v>444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1">
        <v>0</v>
      </c>
      <c r="W66" s="131">
        <v>0</v>
      </c>
      <c r="X66" s="131">
        <v>0</v>
      </c>
      <c r="Y66" s="131">
        <v>0</v>
      </c>
      <c r="Z66" s="131">
        <v>0</v>
      </c>
      <c r="AA66" s="131">
        <v>0</v>
      </c>
      <c r="AB66" s="131">
        <v>0</v>
      </c>
      <c r="AC66" s="131">
        <v>0</v>
      </c>
      <c r="AD66" s="131">
        <v>0</v>
      </c>
      <c r="AE66" s="131">
        <v>0</v>
      </c>
      <c r="AF66" s="131">
        <v>0</v>
      </c>
      <c r="AG66" s="131">
        <v>0</v>
      </c>
      <c r="AH66" s="131">
        <v>0</v>
      </c>
      <c r="AI66" s="131">
        <v>2</v>
      </c>
      <c r="AJ66" s="131">
        <v>46</v>
      </c>
      <c r="AK66" s="132">
        <v>7</v>
      </c>
      <c r="AL66" s="132">
        <v>549</v>
      </c>
    </row>
    <row r="67" spans="1:38" ht="22.5" x14ac:dyDescent="0.25">
      <c r="A67" s="11" t="s">
        <v>150</v>
      </c>
      <c r="B67" s="12" t="s">
        <v>136</v>
      </c>
      <c r="C67" s="12" t="s">
        <v>136</v>
      </c>
      <c r="D67" s="12" t="s">
        <v>151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  <c r="M67" s="131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0</v>
      </c>
      <c r="T67" s="131">
        <v>0</v>
      </c>
      <c r="U67" s="131">
        <v>0</v>
      </c>
      <c r="V67" s="131">
        <v>0</v>
      </c>
      <c r="W67" s="131">
        <v>0</v>
      </c>
      <c r="X67" s="131">
        <v>0</v>
      </c>
      <c r="Y67" s="131">
        <v>0</v>
      </c>
      <c r="Z67" s="131">
        <v>0</v>
      </c>
      <c r="AA67" s="131">
        <v>0</v>
      </c>
      <c r="AB67" s="131">
        <v>0</v>
      </c>
      <c r="AC67" s="131">
        <v>0</v>
      </c>
      <c r="AD67" s="131">
        <v>0</v>
      </c>
      <c r="AE67" s="131">
        <v>0</v>
      </c>
      <c r="AF67" s="131">
        <v>0</v>
      </c>
      <c r="AG67" s="131">
        <v>0</v>
      </c>
      <c r="AH67" s="131">
        <v>0</v>
      </c>
      <c r="AI67" s="131">
        <v>0</v>
      </c>
      <c r="AJ67" s="131">
        <v>0</v>
      </c>
      <c r="AK67" s="132">
        <v>0</v>
      </c>
      <c r="AL67" s="132">
        <v>0</v>
      </c>
    </row>
    <row r="68" spans="1:38" x14ac:dyDescent="0.25">
      <c r="A68" s="11" t="s">
        <v>152</v>
      </c>
      <c r="B68" s="12" t="s">
        <v>153</v>
      </c>
      <c r="C68" s="12" t="s">
        <v>154</v>
      </c>
      <c r="D68" s="12" t="s">
        <v>74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1">
        <v>0</v>
      </c>
      <c r="X68" s="131">
        <v>0</v>
      </c>
      <c r="Y68" s="131">
        <v>0</v>
      </c>
      <c r="Z68" s="131">
        <v>0</v>
      </c>
      <c r="AA68" s="131">
        <v>0</v>
      </c>
      <c r="AB68" s="131">
        <v>0</v>
      </c>
      <c r="AC68" s="131">
        <v>0</v>
      </c>
      <c r="AD68" s="131">
        <v>0</v>
      </c>
      <c r="AE68" s="131">
        <v>0</v>
      </c>
      <c r="AF68" s="131">
        <v>0</v>
      </c>
      <c r="AG68" s="131">
        <v>0</v>
      </c>
      <c r="AH68" s="131">
        <v>0</v>
      </c>
      <c r="AI68" s="131">
        <v>0</v>
      </c>
      <c r="AJ68" s="131">
        <v>0</v>
      </c>
      <c r="AK68" s="132">
        <v>0</v>
      </c>
      <c r="AL68" s="132">
        <v>0</v>
      </c>
    </row>
    <row r="69" spans="1:38" x14ac:dyDescent="0.25">
      <c r="A69" s="11" t="s">
        <v>155</v>
      </c>
      <c r="B69" s="12" t="s">
        <v>156</v>
      </c>
      <c r="C69" s="12" t="s">
        <v>156</v>
      </c>
      <c r="D69" s="12" t="s">
        <v>151</v>
      </c>
      <c r="E69" s="131">
        <v>1</v>
      </c>
      <c r="F69" s="131">
        <v>191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131">
        <v>0</v>
      </c>
      <c r="P69" s="131">
        <v>0</v>
      </c>
      <c r="Q69" s="131">
        <v>0</v>
      </c>
      <c r="R69" s="131">
        <v>0</v>
      </c>
      <c r="S69" s="131">
        <v>0</v>
      </c>
      <c r="T69" s="131">
        <v>0</v>
      </c>
      <c r="U69" s="131">
        <v>0</v>
      </c>
      <c r="V69" s="131">
        <v>0</v>
      </c>
      <c r="W69" s="131">
        <v>0</v>
      </c>
      <c r="X69" s="131">
        <v>0</v>
      </c>
      <c r="Y69" s="131">
        <v>0</v>
      </c>
      <c r="Z69" s="131">
        <v>0</v>
      </c>
      <c r="AA69" s="131">
        <v>0</v>
      </c>
      <c r="AB69" s="131">
        <v>0</v>
      </c>
      <c r="AC69" s="131">
        <v>0</v>
      </c>
      <c r="AD69" s="131">
        <v>0</v>
      </c>
      <c r="AE69" s="131">
        <v>0</v>
      </c>
      <c r="AF69" s="131">
        <v>0</v>
      </c>
      <c r="AG69" s="131">
        <v>0</v>
      </c>
      <c r="AH69" s="131">
        <v>0</v>
      </c>
      <c r="AI69" s="131">
        <v>0</v>
      </c>
      <c r="AJ69" s="131">
        <v>0</v>
      </c>
      <c r="AK69" s="132">
        <v>1</v>
      </c>
      <c r="AL69" s="132">
        <v>191</v>
      </c>
    </row>
    <row r="70" spans="1:38" x14ac:dyDescent="0.25">
      <c r="A70" s="11" t="s">
        <v>51</v>
      </c>
      <c r="B70" s="12" t="s">
        <v>120</v>
      </c>
      <c r="C70" s="12" t="s">
        <v>120</v>
      </c>
      <c r="D70" s="12" t="s">
        <v>151</v>
      </c>
      <c r="E70" s="131">
        <v>0</v>
      </c>
      <c r="F70" s="131">
        <v>0</v>
      </c>
      <c r="G70" s="131">
        <v>0</v>
      </c>
      <c r="H70" s="131">
        <v>0</v>
      </c>
      <c r="I70" s="131">
        <v>1</v>
      </c>
      <c r="J70" s="131">
        <v>49</v>
      </c>
      <c r="K70" s="131">
        <v>0</v>
      </c>
      <c r="L70" s="131">
        <v>0</v>
      </c>
      <c r="M70" s="131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1">
        <v>0</v>
      </c>
      <c r="W70" s="131">
        <v>0</v>
      </c>
      <c r="X70" s="131">
        <v>0</v>
      </c>
      <c r="Y70" s="131">
        <v>0</v>
      </c>
      <c r="Z70" s="131">
        <v>0</v>
      </c>
      <c r="AA70" s="131">
        <v>0</v>
      </c>
      <c r="AB70" s="131">
        <v>0</v>
      </c>
      <c r="AC70" s="131">
        <v>0</v>
      </c>
      <c r="AD70" s="131">
        <v>0</v>
      </c>
      <c r="AE70" s="131">
        <v>0</v>
      </c>
      <c r="AF70" s="131">
        <v>0</v>
      </c>
      <c r="AG70" s="131">
        <v>0</v>
      </c>
      <c r="AH70" s="131">
        <v>0</v>
      </c>
      <c r="AI70" s="131">
        <v>0</v>
      </c>
      <c r="AJ70" s="131">
        <v>0</v>
      </c>
      <c r="AK70" s="132">
        <v>0</v>
      </c>
      <c r="AL70" s="132">
        <v>0</v>
      </c>
    </row>
    <row r="71" spans="1:38" x14ac:dyDescent="0.25">
      <c r="A71" s="13" t="s">
        <v>157</v>
      </c>
      <c r="B71" s="12" t="s">
        <v>120</v>
      </c>
      <c r="C71" s="12" t="s">
        <v>158</v>
      </c>
      <c r="D71" s="12" t="s">
        <v>151</v>
      </c>
      <c r="E71" s="131">
        <v>0</v>
      </c>
      <c r="F71" s="131">
        <v>0</v>
      </c>
      <c r="G71" s="131">
        <v>0</v>
      </c>
      <c r="H71" s="131">
        <v>0</v>
      </c>
      <c r="I71" s="131">
        <v>4</v>
      </c>
      <c r="J71" s="131">
        <v>214</v>
      </c>
      <c r="K71" s="131">
        <v>0</v>
      </c>
      <c r="L71" s="131">
        <v>0</v>
      </c>
      <c r="M71" s="131">
        <v>0</v>
      </c>
      <c r="N71" s="131">
        <v>0</v>
      </c>
      <c r="O71" s="131">
        <v>0</v>
      </c>
      <c r="P71" s="131">
        <v>0</v>
      </c>
      <c r="Q71" s="131">
        <v>6</v>
      </c>
      <c r="R71" s="131">
        <v>100</v>
      </c>
      <c r="S71" s="131">
        <v>0</v>
      </c>
      <c r="T71" s="131">
        <v>0</v>
      </c>
      <c r="U71" s="131">
        <v>0</v>
      </c>
      <c r="V71" s="131">
        <v>0</v>
      </c>
      <c r="W71" s="131">
        <v>1</v>
      </c>
      <c r="X71" s="131">
        <v>7</v>
      </c>
      <c r="Y71" s="131">
        <v>0</v>
      </c>
      <c r="Z71" s="131">
        <v>0</v>
      </c>
      <c r="AA71" s="131">
        <v>0</v>
      </c>
      <c r="AB71" s="131">
        <v>0</v>
      </c>
      <c r="AC71" s="131">
        <v>0</v>
      </c>
      <c r="AD71" s="131">
        <v>0</v>
      </c>
      <c r="AE71" s="131">
        <v>9</v>
      </c>
      <c r="AF71" s="131">
        <v>776</v>
      </c>
      <c r="AG71" s="131">
        <v>0</v>
      </c>
      <c r="AH71" s="131">
        <v>0</v>
      </c>
      <c r="AI71" s="131">
        <v>0</v>
      </c>
      <c r="AJ71" s="131">
        <v>0</v>
      </c>
      <c r="AK71" s="132">
        <v>11</v>
      </c>
      <c r="AL71" s="132">
        <v>832</v>
      </c>
    </row>
    <row r="72" spans="1:38" x14ac:dyDescent="0.25">
      <c r="A72" s="189" t="s">
        <v>49</v>
      </c>
      <c r="B72" s="190"/>
      <c r="C72" s="190"/>
      <c r="D72" s="191"/>
      <c r="E72" s="98">
        <v>7</v>
      </c>
      <c r="F72" s="98">
        <v>536</v>
      </c>
      <c r="G72" s="98">
        <v>0</v>
      </c>
      <c r="H72" s="98">
        <v>0</v>
      </c>
      <c r="I72" s="98">
        <v>5</v>
      </c>
      <c r="J72" s="98">
        <v>322</v>
      </c>
      <c r="K72" s="98">
        <v>7</v>
      </c>
      <c r="L72" s="98">
        <v>789</v>
      </c>
      <c r="M72" s="98">
        <v>0</v>
      </c>
      <c r="N72" s="98">
        <v>0</v>
      </c>
      <c r="O72" s="98">
        <v>0</v>
      </c>
      <c r="P72" s="98">
        <v>0</v>
      </c>
      <c r="Q72" s="98">
        <v>17</v>
      </c>
      <c r="R72" s="98">
        <v>845</v>
      </c>
      <c r="S72" s="98">
        <v>0</v>
      </c>
      <c r="T72" s="98">
        <v>0</v>
      </c>
      <c r="U72" s="98">
        <v>0</v>
      </c>
      <c r="V72" s="98">
        <v>0</v>
      </c>
      <c r="W72" s="98">
        <v>10</v>
      </c>
      <c r="X72" s="98">
        <v>221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12</v>
      </c>
      <c r="AF72" s="98">
        <v>810</v>
      </c>
      <c r="AG72" s="98">
        <v>0</v>
      </c>
      <c r="AH72" s="98">
        <v>0</v>
      </c>
      <c r="AI72" s="98">
        <v>2</v>
      </c>
      <c r="AJ72" s="98">
        <v>46</v>
      </c>
      <c r="AK72" s="133">
        <v>48</v>
      </c>
      <c r="AL72" s="133">
        <v>2716</v>
      </c>
    </row>
    <row r="74" spans="1:38" ht="22.5" customHeight="1" x14ac:dyDescent="0.25">
      <c r="A74" s="192" t="s">
        <v>394</v>
      </c>
      <c r="B74" s="193" t="s">
        <v>373</v>
      </c>
      <c r="C74" s="193" t="s">
        <v>374</v>
      </c>
      <c r="D74" s="193" t="s">
        <v>375</v>
      </c>
      <c r="E74" s="194" t="s">
        <v>378</v>
      </c>
      <c r="F74" s="195"/>
      <c r="G74" s="194" t="s">
        <v>376</v>
      </c>
      <c r="H74" s="195"/>
      <c r="I74" s="194" t="s">
        <v>377</v>
      </c>
      <c r="J74" s="195"/>
      <c r="K74" s="194" t="s">
        <v>379</v>
      </c>
      <c r="L74" s="195"/>
      <c r="M74" s="194" t="s">
        <v>404</v>
      </c>
      <c r="N74" s="195"/>
      <c r="O74" s="194" t="s">
        <v>380</v>
      </c>
      <c r="P74" s="195"/>
      <c r="Q74" s="194" t="s">
        <v>381</v>
      </c>
      <c r="R74" s="195"/>
      <c r="S74" s="194" t="s">
        <v>382</v>
      </c>
      <c r="T74" s="195"/>
      <c r="U74" s="194" t="s">
        <v>383</v>
      </c>
      <c r="V74" s="195"/>
      <c r="W74" s="194" t="s">
        <v>384</v>
      </c>
      <c r="X74" s="195"/>
      <c r="Y74" s="194" t="s">
        <v>385</v>
      </c>
      <c r="Z74" s="195"/>
      <c r="AA74" s="194" t="s">
        <v>386</v>
      </c>
      <c r="AB74" s="195"/>
      <c r="AC74" s="194" t="s">
        <v>387</v>
      </c>
      <c r="AD74" s="195"/>
      <c r="AE74" s="194" t="s">
        <v>388</v>
      </c>
      <c r="AF74" s="195"/>
      <c r="AG74" s="194" t="s">
        <v>389</v>
      </c>
      <c r="AH74" s="195"/>
      <c r="AI74" s="194" t="s">
        <v>390</v>
      </c>
      <c r="AJ74" s="195"/>
      <c r="AK74" s="194" t="s">
        <v>391</v>
      </c>
      <c r="AL74" s="195"/>
    </row>
    <row r="75" spans="1:38" ht="29.25" customHeight="1" x14ac:dyDescent="0.25">
      <c r="A75" s="192"/>
      <c r="B75" s="193"/>
      <c r="C75" s="193"/>
      <c r="D75" s="193"/>
      <c r="E75" s="99" t="s">
        <v>370</v>
      </c>
      <c r="F75" s="99" t="s">
        <v>371</v>
      </c>
      <c r="G75" s="104" t="s">
        <v>370</v>
      </c>
      <c r="H75" s="104" t="s">
        <v>371</v>
      </c>
      <c r="I75" s="104" t="s">
        <v>370</v>
      </c>
      <c r="J75" s="104" t="s">
        <v>371</v>
      </c>
      <c r="K75" s="104" t="s">
        <v>370</v>
      </c>
      <c r="L75" s="104" t="s">
        <v>371</v>
      </c>
      <c r="M75" s="104" t="s">
        <v>370</v>
      </c>
      <c r="N75" s="104" t="s">
        <v>371</v>
      </c>
      <c r="O75" s="104" t="s">
        <v>370</v>
      </c>
      <c r="P75" s="104" t="s">
        <v>371</v>
      </c>
      <c r="Q75" s="104" t="s">
        <v>370</v>
      </c>
      <c r="R75" s="104" t="s">
        <v>371</v>
      </c>
      <c r="S75" s="104" t="s">
        <v>370</v>
      </c>
      <c r="T75" s="104" t="s">
        <v>371</v>
      </c>
      <c r="U75" s="104" t="s">
        <v>370</v>
      </c>
      <c r="V75" s="104" t="s">
        <v>371</v>
      </c>
      <c r="W75" s="104" t="s">
        <v>370</v>
      </c>
      <c r="X75" s="104" t="s">
        <v>371</v>
      </c>
      <c r="Y75" s="104" t="s">
        <v>370</v>
      </c>
      <c r="Z75" s="104" t="s">
        <v>371</v>
      </c>
      <c r="AA75" s="104" t="s">
        <v>370</v>
      </c>
      <c r="AB75" s="104" t="s">
        <v>371</v>
      </c>
      <c r="AC75" s="104" t="s">
        <v>370</v>
      </c>
      <c r="AD75" s="104" t="s">
        <v>371</v>
      </c>
      <c r="AE75" s="104" t="s">
        <v>370</v>
      </c>
      <c r="AF75" s="104" t="s">
        <v>371</v>
      </c>
      <c r="AG75" s="104" t="s">
        <v>370</v>
      </c>
      <c r="AH75" s="104" t="s">
        <v>371</v>
      </c>
      <c r="AI75" s="104" t="s">
        <v>370</v>
      </c>
      <c r="AJ75" s="104" t="s">
        <v>371</v>
      </c>
      <c r="AK75" s="104" t="s">
        <v>370</v>
      </c>
      <c r="AL75" s="104" t="s">
        <v>371</v>
      </c>
    </row>
    <row r="76" spans="1:38" x14ac:dyDescent="0.25">
      <c r="A76" s="20" t="s">
        <v>148</v>
      </c>
      <c r="B76" s="21" t="s">
        <v>428</v>
      </c>
      <c r="C76" s="21" t="s">
        <v>429</v>
      </c>
      <c r="D76" s="21" t="s">
        <v>452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95">
        <v>0</v>
      </c>
      <c r="R76" s="95">
        <v>0</v>
      </c>
      <c r="S76" s="95">
        <v>0</v>
      </c>
      <c r="T76" s="95">
        <v>0</v>
      </c>
      <c r="U76" s="95">
        <v>0</v>
      </c>
      <c r="V76" s="95">
        <v>0</v>
      </c>
      <c r="W76" s="95">
        <v>0</v>
      </c>
      <c r="X76" s="95">
        <v>0</v>
      </c>
      <c r="Y76" s="95">
        <v>0</v>
      </c>
      <c r="Z76" s="95">
        <v>0</v>
      </c>
      <c r="AA76" s="95">
        <v>0</v>
      </c>
      <c r="AB76" s="95">
        <v>0</v>
      </c>
      <c r="AC76" s="95">
        <v>0</v>
      </c>
      <c r="AD76" s="95">
        <v>0</v>
      </c>
      <c r="AE76" s="95">
        <v>0</v>
      </c>
      <c r="AF76" s="95">
        <v>0</v>
      </c>
      <c r="AG76" s="95">
        <v>0</v>
      </c>
      <c r="AH76" s="95">
        <v>0</v>
      </c>
      <c r="AI76" s="95">
        <v>0</v>
      </c>
      <c r="AJ76" s="95">
        <v>0</v>
      </c>
      <c r="AK76" s="134">
        <f t="shared" ref="AK76:AL76" si="0">E76+G76+I76+K76+M76+O76+Q76+S76+U76+W76+Y76+AA76+AC76+AE76+AG76+AI76</f>
        <v>0</v>
      </c>
      <c r="AL76" s="134">
        <f t="shared" si="0"/>
        <v>0</v>
      </c>
    </row>
    <row r="77" spans="1:38" x14ac:dyDescent="0.25">
      <c r="A77" s="20" t="s">
        <v>162</v>
      </c>
      <c r="B77" s="21" t="s">
        <v>430</v>
      </c>
      <c r="C77" s="21" t="s">
        <v>431</v>
      </c>
      <c r="D77" s="21" t="s">
        <v>453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  <c r="R77" s="95">
        <v>0</v>
      </c>
      <c r="S77" s="95">
        <v>0</v>
      </c>
      <c r="T77" s="95">
        <v>0</v>
      </c>
      <c r="U77" s="95">
        <v>0</v>
      </c>
      <c r="V77" s="95">
        <v>0</v>
      </c>
      <c r="W77" s="95">
        <v>0</v>
      </c>
      <c r="X77" s="95">
        <v>0</v>
      </c>
      <c r="Y77" s="95">
        <v>0</v>
      </c>
      <c r="Z77" s="95">
        <v>0</v>
      </c>
      <c r="AA77" s="95">
        <v>0</v>
      </c>
      <c r="AB77" s="95">
        <v>0</v>
      </c>
      <c r="AC77" s="95">
        <v>0</v>
      </c>
      <c r="AD77" s="95">
        <v>0</v>
      </c>
      <c r="AE77" s="95">
        <v>0</v>
      </c>
      <c r="AF77" s="95">
        <v>0</v>
      </c>
      <c r="AG77" s="95">
        <v>0</v>
      </c>
      <c r="AH77" s="95">
        <v>0</v>
      </c>
      <c r="AI77" s="95">
        <v>0</v>
      </c>
      <c r="AJ77" s="95">
        <v>0</v>
      </c>
      <c r="AK77" s="134">
        <f t="shared" ref="AK77:AK89" si="1">E77+G77+I77+K77+M77+O77+Q77+S77+U77+W77+Y77+AA77+AC77+AE77+AG77+AI77</f>
        <v>0</v>
      </c>
      <c r="AL77" s="134">
        <f t="shared" ref="AL77:AL89" si="2">F77+H77+J77+L77+N77+P77+R77+T77+V77+X77+Z77+AB77+AD77+AF77+AH77+AJ77</f>
        <v>0</v>
      </c>
    </row>
    <row r="78" spans="1:38" x14ac:dyDescent="0.25">
      <c r="A78" s="20" t="s">
        <v>164</v>
      </c>
      <c r="B78" s="21" t="s">
        <v>432</v>
      </c>
      <c r="C78" s="21" t="s">
        <v>432</v>
      </c>
      <c r="D78" s="21" t="s">
        <v>452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95">
        <v>0</v>
      </c>
      <c r="U78" s="95">
        <v>0</v>
      </c>
      <c r="V78" s="95">
        <v>0</v>
      </c>
      <c r="W78" s="95">
        <v>0</v>
      </c>
      <c r="X78" s="95">
        <v>0</v>
      </c>
      <c r="Y78" s="95">
        <v>0</v>
      </c>
      <c r="Z78" s="95">
        <v>0</v>
      </c>
      <c r="AA78" s="95">
        <v>0</v>
      </c>
      <c r="AB78" s="95">
        <v>0</v>
      </c>
      <c r="AC78" s="95">
        <v>0</v>
      </c>
      <c r="AD78" s="95">
        <v>0</v>
      </c>
      <c r="AE78" s="95">
        <v>0</v>
      </c>
      <c r="AF78" s="95">
        <v>0</v>
      </c>
      <c r="AG78" s="95">
        <v>0</v>
      </c>
      <c r="AH78" s="95">
        <v>0</v>
      </c>
      <c r="AI78" s="95">
        <v>0</v>
      </c>
      <c r="AJ78" s="95">
        <v>0</v>
      </c>
      <c r="AK78" s="134">
        <f t="shared" si="1"/>
        <v>0</v>
      </c>
      <c r="AL78" s="134">
        <f t="shared" si="2"/>
        <v>0</v>
      </c>
    </row>
    <row r="79" spans="1:38" x14ac:dyDescent="0.25">
      <c r="A79" s="20" t="s">
        <v>165</v>
      </c>
      <c r="B79" s="21" t="s">
        <v>433</v>
      </c>
      <c r="C79" s="21" t="s">
        <v>434</v>
      </c>
      <c r="D79" s="21" t="s">
        <v>454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0</v>
      </c>
      <c r="U79" s="95">
        <v>0</v>
      </c>
      <c r="V79" s="95">
        <v>0</v>
      </c>
      <c r="W79" s="95">
        <v>0</v>
      </c>
      <c r="X79" s="95">
        <v>0</v>
      </c>
      <c r="Y79" s="95">
        <v>0</v>
      </c>
      <c r="Z79" s="95">
        <v>0</v>
      </c>
      <c r="AA79" s="95">
        <v>0</v>
      </c>
      <c r="AB79" s="95">
        <v>0</v>
      </c>
      <c r="AC79" s="95">
        <v>0</v>
      </c>
      <c r="AD79" s="95">
        <v>0</v>
      </c>
      <c r="AE79" s="95">
        <v>0</v>
      </c>
      <c r="AF79" s="95">
        <v>0</v>
      </c>
      <c r="AG79" s="95">
        <v>0</v>
      </c>
      <c r="AH79" s="95">
        <v>0</v>
      </c>
      <c r="AI79" s="95">
        <v>0</v>
      </c>
      <c r="AJ79" s="95">
        <v>0</v>
      </c>
      <c r="AK79" s="134">
        <f t="shared" si="1"/>
        <v>0</v>
      </c>
      <c r="AL79" s="134">
        <f t="shared" si="2"/>
        <v>0</v>
      </c>
    </row>
    <row r="80" spans="1:38" x14ac:dyDescent="0.25">
      <c r="A80" s="20" t="s">
        <v>166</v>
      </c>
      <c r="B80" s="21" t="s">
        <v>435</v>
      </c>
      <c r="C80" s="21" t="s">
        <v>436</v>
      </c>
      <c r="D80" s="21" t="s">
        <v>454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  <c r="R80" s="95">
        <v>0</v>
      </c>
      <c r="S80" s="95">
        <v>0</v>
      </c>
      <c r="T80" s="95">
        <v>0</v>
      </c>
      <c r="U80" s="95">
        <v>0</v>
      </c>
      <c r="V80" s="95">
        <v>0</v>
      </c>
      <c r="W80" s="95">
        <v>0</v>
      </c>
      <c r="X80" s="95">
        <v>0</v>
      </c>
      <c r="Y80" s="95">
        <v>0</v>
      </c>
      <c r="Z80" s="95">
        <v>0</v>
      </c>
      <c r="AA80" s="95">
        <v>0</v>
      </c>
      <c r="AB80" s="95">
        <v>0</v>
      </c>
      <c r="AC80" s="95">
        <v>0</v>
      </c>
      <c r="AD80" s="95">
        <v>0</v>
      </c>
      <c r="AE80" s="95">
        <v>0</v>
      </c>
      <c r="AF80" s="95">
        <v>0</v>
      </c>
      <c r="AG80" s="95">
        <v>0</v>
      </c>
      <c r="AH80" s="95">
        <v>0</v>
      </c>
      <c r="AI80" s="95">
        <v>0</v>
      </c>
      <c r="AJ80" s="95">
        <v>0</v>
      </c>
      <c r="AK80" s="134">
        <f t="shared" si="1"/>
        <v>0</v>
      </c>
      <c r="AL80" s="134">
        <f t="shared" si="2"/>
        <v>0</v>
      </c>
    </row>
    <row r="81" spans="1:39" x14ac:dyDescent="0.25">
      <c r="A81" s="20" t="s">
        <v>92</v>
      </c>
      <c r="B81" s="21" t="s">
        <v>437</v>
      </c>
      <c r="C81" s="21" t="s">
        <v>438</v>
      </c>
      <c r="D81" s="21" t="s">
        <v>453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  <c r="R81" s="95">
        <v>0</v>
      </c>
      <c r="S81" s="95">
        <v>0</v>
      </c>
      <c r="T81" s="95">
        <v>0</v>
      </c>
      <c r="U81" s="95">
        <v>0</v>
      </c>
      <c r="V81" s="95">
        <v>0</v>
      </c>
      <c r="W81" s="95">
        <v>0</v>
      </c>
      <c r="X81" s="95">
        <v>0</v>
      </c>
      <c r="Y81" s="95">
        <v>0</v>
      </c>
      <c r="Z81" s="95">
        <v>0</v>
      </c>
      <c r="AA81" s="95">
        <v>0</v>
      </c>
      <c r="AB81" s="95">
        <v>0</v>
      </c>
      <c r="AC81" s="95">
        <v>0</v>
      </c>
      <c r="AD81" s="95">
        <v>0</v>
      </c>
      <c r="AE81" s="95">
        <v>0</v>
      </c>
      <c r="AF81" s="95">
        <v>0</v>
      </c>
      <c r="AG81" s="95">
        <v>0</v>
      </c>
      <c r="AH81" s="95">
        <v>0</v>
      </c>
      <c r="AI81" s="95">
        <v>0</v>
      </c>
      <c r="AJ81" s="95">
        <v>0</v>
      </c>
      <c r="AK81" s="134">
        <f t="shared" si="1"/>
        <v>0</v>
      </c>
      <c r="AL81" s="134">
        <f t="shared" si="2"/>
        <v>0</v>
      </c>
    </row>
    <row r="82" spans="1:39" x14ac:dyDescent="0.25">
      <c r="A82" s="20" t="s">
        <v>168</v>
      </c>
      <c r="B82" s="21" t="s">
        <v>439</v>
      </c>
      <c r="C82" s="21" t="s">
        <v>440</v>
      </c>
      <c r="D82" s="21" t="s">
        <v>452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95">
        <v>0</v>
      </c>
      <c r="U82" s="95">
        <v>0</v>
      </c>
      <c r="V82" s="95">
        <v>0</v>
      </c>
      <c r="W82" s="95">
        <v>0</v>
      </c>
      <c r="X82" s="95">
        <v>0</v>
      </c>
      <c r="Y82" s="95">
        <v>0</v>
      </c>
      <c r="Z82" s="95">
        <v>0</v>
      </c>
      <c r="AA82" s="95">
        <v>0</v>
      </c>
      <c r="AB82" s="95">
        <v>0</v>
      </c>
      <c r="AC82" s="95">
        <v>0</v>
      </c>
      <c r="AD82" s="95">
        <v>0</v>
      </c>
      <c r="AE82" s="95">
        <v>0</v>
      </c>
      <c r="AF82" s="95">
        <v>0</v>
      </c>
      <c r="AG82" s="95">
        <v>0</v>
      </c>
      <c r="AH82" s="95">
        <v>0</v>
      </c>
      <c r="AI82" s="95">
        <v>0</v>
      </c>
      <c r="AJ82" s="95">
        <v>0</v>
      </c>
      <c r="AK82" s="134">
        <f t="shared" si="1"/>
        <v>0</v>
      </c>
      <c r="AL82" s="134">
        <f t="shared" si="2"/>
        <v>0</v>
      </c>
    </row>
    <row r="83" spans="1:39" x14ac:dyDescent="0.25">
      <c r="A83" s="20" t="s">
        <v>441</v>
      </c>
      <c r="B83" s="21" t="s">
        <v>442</v>
      </c>
      <c r="C83" s="21" t="s">
        <v>443</v>
      </c>
      <c r="D83" s="21" t="s">
        <v>455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95">
        <v>0</v>
      </c>
      <c r="U83" s="95">
        <v>0</v>
      </c>
      <c r="V83" s="95">
        <v>0</v>
      </c>
      <c r="W83" s="95">
        <v>0</v>
      </c>
      <c r="X83" s="95">
        <v>0</v>
      </c>
      <c r="Y83" s="95">
        <v>0</v>
      </c>
      <c r="Z83" s="95">
        <v>0</v>
      </c>
      <c r="AA83" s="95">
        <v>0</v>
      </c>
      <c r="AB83" s="95">
        <v>0</v>
      </c>
      <c r="AC83" s="95">
        <v>0</v>
      </c>
      <c r="AD83" s="95">
        <v>0</v>
      </c>
      <c r="AE83" s="95">
        <v>0</v>
      </c>
      <c r="AF83" s="95">
        <v>0</v>
      </c>
      <c r="AG83" s="95">
        <v>0</v>
      </c>
      <c r="AH83" s="95">
        <v>0</v>
      </c>
      <c r="AI83" s="95">
        <v>0</v>
      </c>
      <c r="AJ83" s="95">
        <v>0</v>
      </c>
      <c r="AK83" s="134">
        <f t="shared" si="1"/>
        <v>0</v>
      </c>
      <c r="AL83" s="134">
        <f t="shared" si="2"/>
        <v>0</v>
      </c>
    </row>
    <row r="84" spans="1:39" x14ac:dyDescent="0.25">
      <c r="A84" s="20" t="s">
        <v>171</v>
      </c>
      <c r="B84" s="21" t="s">
        <v>444</v>
      </c>
      <c r="C84" s="21" t="s">
        <v>444</v>
      </c>
      <c r="D84" s="21" t="s">
        <v>456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0</v>
      </c>
      <c r="U84" s="95">
        <v>0</v>
      </c>
      <c r="V84" s="95">
        <v>0</v>
      </c>
      <c r="W84" s="95">
        <v>0</v>
      </c>
      <c r="X84" s="95">
        <v>0</v>
      </c>
      <c r="Y84" s="95">
        <v>0</v>
      </c>
      <c r="Z84" s="95">
        <v>0</v>
      </c>
      <c r="AA84" s="95">
        <v>0</v>
      </c>
      <c r="AB84" s="95">
        <v>0</v>
      </c>
      <c r="AC84" s="95">
        <v>0</v>
      </c>
      <c r="AD84" s="95">
        <v>0</v>
      </c>
      <c r="AE84" s="95">
        <v>0</v>
      </c>
      <c r="AF84" s="95">
        <v>0</v>
      </c>
      <c r="AG84" s="95">
        <v>0</v>
      </c>
      <c r="AH84" s="95">
        <v>0</v>
      </c>
      <c r="AI84" s="95">
        <v>0</v>
      </c>
      <c r="AJ84" s="95">
        <v>0</v>
      </c>
      <c r="AK84" s="134">
        <f t="shared" si="1"/>
        <v>0</v>
      </c>
      <c r="AL84" s="134">
        <f t="shared" si="2"/>
        <v>0</v>
      </c>
    </row>
    <row r="85" spans="1:39" x14ac:dyDescent="0.25">
      <c r="A85" s="20" t="s">
        <v>172</v>
      </c>
      <c r="B85" s="21" t="s">
        <v>432</v>
      </c>
      <c r="C85" s="21" t="s">
        <v>445</v>
      </c>
      <c r="D85" s="21" t="s">
        <v>452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5">
        <v>0</v>
      </c>
      <c r="X85" s="95">
        <v>0</v>
      </c>
      <c r="Y85" s="95">
        <v>0</v>
      </c>
      <c r="Z85" s="95">
        <v>0</v>
      </c>
      <c r="AA85" s="95">
        <v>0</v>
      </c>
      <c r="AB85" s="95">
        <v>0</v>
      </c>
      <c r="AC85" s="95">
        <v>0</v>
      </c>
      <c r="AD85" s="95">
        <v>0</v>
      </c>
      <c r="AE85" s="95">
        <v>0</v>
      </c>
      <c r="AF85" s="95">
        <v>0</v>
      </c>
      <c r="AG85" s="95">
        <v>0</v>
      </c>
      <c r="AH85" s="95">
        <v>0</v>
      </c>
      <c r="AI85" s="95">
        <v>0</v>
      </c>
      <c r="AJ85" s="95">
        <v>0</v>
      </c>
      <c r="AK85" s="134">
        <f t="shared" si="1"/>
        <v>0</v>
      </c>
      <c r="AL85" s="134">
        <f t="shared" si="2"/>
        <v>0</v>
      </c>
    </row>
    <row r="86" spans="1:39" ht="22.5" x14ac:dyDescent="0.25">
      <c r="A86" s="20" t="s">
        <v>173</v>
      </c>
      <c r="B86" s="21" t="s">
        <v>446</v>
      </c>
      <c r="C86" s="21" t="s">
        <v>447</v>
      </c>
      <c r="D86" s="21" t="s">
        <v>454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  <c r="T86" s="95">
        <v>0</v>
      </c>
      <c r="U86" s="95">
        <v>0</v>
      </c>
      <c r="V86" s="95">
        <v>0</v>
      </c>
      <c r="W86" s="95">
        <v>0</v>
      </c>
      <c r="X86" s="95">
        <v>0</v>
      </c>
      <c r="Y86" s="95">
        <v>0</v>
      </c>
      <c r="Z86" s="95">
        <v>0</v>
      </c>
      <c r="AA86" s="95">
        <v>0</v>
      </c>
      <c r="AB86" s="95">
        <v>0</v>
      </c>
      <c r="AC86" s="95">
        <v>0</v>
      </c>
      <c r="AD86" s="95">
        <v>0</v>
      </c>
      <c r="AE86" s="95">
        <v>0</v>
      </c>
      <c r="AF86" s="95">
        <v>0</v>
      </c>
      <c r="AG86" s="95">
        <v>0</v>
      </c>
      <c r="AH86" s="95">
        <v>0</v>
      </c>
      <c r="AI86" s="95">
        <v>0</v>
      </c>
      <c r="AJ86" s="95">
        <v>0</v>
      </c>
      <c r="AK86" s="134">
        <f t="shared" si="1"/>
        <v>0</v>
      </c>
      <c r="AL86" s="134">
        <f t="shared" si="2"/>
        <v>0</v>
      </c>
    </row>
    <row r="87" spans="1:39" ht="22.5" x14ac:dyDescent="0.25">
      <c r="A87" s="20" t="s">
        <v>448</v>
      </c>
      <c r="B87" s="21" t="s">
        <v>449</v>
      </c>
      <c r="C87" s="21" t="s">
        <v>450</v>
      </c>
      <c r="D87" s="21" t="s">
        <v>453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  <c r="R87" s="95">
        <v>0</v>
      </c>
      <c r="S87" s="95">
        <v>0</v>
      </c>
      <c r="T87" s="95">
        <v>0</v>
      </c>
      <c r="U87" s="95">
        <v>0</v>
      </c>
      <c r="V87" s="95">
        <v>0</v>
      </c>
      <c r="W87" s="95">
        <v>0</v>
      </c>
      <c r="X87" s="95">
        <v>0</v>
      </c>
      <c r="Y87" s="95">
        <v>0</v>
      </c>
      <c r="Z87" s="95">
        <v>0</v>
      </c>
      <c r="AA87" s="95">
        <v>0</v>
      </c>
      <c r="AB87" s="95">
        <v>0</v>
      </c>
      <c r="AC87" s="95">
        <v>0</v>
      </c>
      <c r="AD87" s="95">
        <v>0</v>
      </c>
      <c r="AE87" s="95">
        <v>0</v>
      </c>
      <c r="AF87" s="95">
        <v>0</v>
      </c>
      <c r="AG87" s="95">
        <v>0</v>
      </c>
      <c r="AH87" s="95">
        <v>0</v>
      </c>
      <c r="AI87" s="95">
        <v>0</v>
      </c>
      <c r="AJ87" s="95">
        <v>0</v>
      </c>
      <c r="AK87" s="134">
        <f t="shared" si="1"/>
        <v>0</v>
      </c>
      <c r="AL87" s="134">
        <f t="shared" si="2"/>
        <v>0</v>
      </c>
    </row>
    <row r="88" spans="1:39" x14ac:dyDescent="0.25">
      <c r="A88" s="20" t="s">
        <v>176</v>
      </c>
      <c r="B88" s="21" t="s">
        <v>435</v>
      </c>
      <c r="C88" s="21" t="s">
        <v>451</v>
      </c>
      <c r="D88" s="21" t="s">
        <v>452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95">
        <v>0</v>
      </c>
      <c r="U88" s="95">
        <v>0</v>
      </c>
      <c r="V88" s="95">
        <v>0</v>
      </c>
      <c r="W88" s="95">
        <v>0</v>
      </c>
      <c r="X88" s="95">
        <v>0</v>
      </c>
      <c r="Y88" s="95">
        <v>0</v>
      </c>
      <c r="Z88" s="95">
        <v>0</v>
      </c>
      <c r="AA88" s="95">
        <v>0</v>
      </c>
      <c r="AB88" s="95">
        <v>0</v>
      </c>
      <c r="AC88" s="95">
        <v>0</v>
      </c>
      <c r="AD88" s="95">
        <v>0</v>
      </c>
      <c r="AE88" s="95">
        <v>0</v>
      </c>
      <c r="AF88" s="95">
        <v>0</v>
      </c>
      <c r="AG88" s="95">
        <v>0</v>
      </c>
      <c r="AH88" s="95">
        <v>0</v>
      </c>
      <c r="AI88" s="95">
        <v>0</v>
      </c>
      <c r="AJ88" s="95">
        <v>0</v>
      </c>
      <c r="AK88" s="134">
        <f t="shared" si="1"/>
        <v>0</v>
      </c>
      <c r="AL88" s="134">
        <f t="shared" si="2"/>
        <v>0</v>
      </c>
    </row>
    <row r="89" spans="1:39" x14ac:dyDescent="0.25">
      <c r="A89" s="22" t="s">
        <v>49</v>
      </c>
      <c r="B89" s="21"/>
      <c r="C89" s="21"/>
      <c r="D89" s="105"/>
      <c r="E89" s="105">
        <v>0</v>
      </c>
      <c r="F89" s="105">
        <v>0</v>
      </c>
      <c r="G89" s="105">
        <v>0</v>
      </c>
      <c r="H89" s="105">
        <v>0</v>
      </c>
      <c r="I89" s="105">
        <v>0</v>
      </c>
      <c r="J89" s="105">
        <v>0</v>
      </c>
      <c r="K89" s="105">
        <v>0</v>
      </c>
      <c r="L89" s="105">
        <v>0</v>
      </c>
      <c r="M89" s="105">
        <v>0</v>
      </c>
      <c r="N89" s="105">
        <v>0</v>
      </c>
      <c r="O89" s="105">
        <v>0</v>
      </c>
      <c r="P89" s="105">
        <v>0</v>
      </c>
      <c r="Q89" s="105">
        <v>0</v>
      </c>
      <c r="R89" s="105">
        <v>0</v>
      </c>
      <c r="S89" s="105">
        <v>0</v>
      </c>
      <c r="T89" s="105">
        <v>0</v>
      </c>
      <c r="U89" s="105">
        <v>0</v>
      </c>
      <c r="V89" s="105">
        <v>0</v>
      </c>
      <c r="W89" s="105">
        <v>0</v>
      </c>
      <c r="X89" s="105">
        <v>0</v>
      </c>
      <c r="Y89" s="105">
        <v>0</v>
      </c>
      <c r="Z89" s="105">
        <v>0</v>
      </c>
      <c r="AA89" s="105">
        <v>0</v>
      </c>
      <c r="AB89" s="105">
        <v>0</v>
      </c>
      <c r="AC89" s="105">
        <v>0</v>
      </c>
      <c r="AD89" s="105">
        <v>0</v>
      </c>
      <c r="AE89" s="105">
        <v>0</v>
      </c>
      <c r="AF89" s="105">
        <v>0</v>
      </c>
      <c r="AG89" s="105">
        <v>0</v>
      </c>
      <c r="AH89" s="105">
        <v>0</v>
      </c>
      <c r="AI89" s="105">
        <v>0</v>
      </c>
      <c r="AJ89" s="105">
        <v>0</v>
      </c>
      <c r="AK89" s="105">
        <f t="shared" si="1"/>
        <v>0</v>
      </c>
      <c r="AL89" s="105">
        <f t="shared" si="2"/>
        <v>0</v>
      </c>
    </row>
    <row r="90" spans="1:39" ht="15.75" thickBot="1" x14ac:dyDescent="0.3"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</row>
    <row r="91" spans="1:39" ht="24" customHeight="1" thickBot="1" x14ac:dyDescent="0.3">
      <c r="A91" s="206" t="s">
        <v>53</v>
      </c>
      <c r="B91" s="207"/>
      <c r="C91" s="207"/>
      <c r="D91" s="208"/>
      <c r="E91" s="116"/>
      <c r="F91" s="196" t="s">
        <v>378</v>
      </c>
      <c r="G91" s="197"/>
      <c r="H91" s="196" t="s">
        <v>376</v>
      </c>
      <c r="I91" s="197"/>
      <c r="J91" s="196" t="s">
        <v>377</v>
      </c>
      <c r="K91" s="197"/>
      <c r="L91" s="196" t="s">
        <v>379</v>
      </c>
      <c r="M91" s="197"/>
      <c r="N91" s="196" t="s">
        <v>404</v>
      </c>
      <c r="O91" s="197"/>
      <c r="P91" s="196" t="s">
        <v>380</v>
      </c>
      <c r="Q91" s="197"/>
      <c r="R91" s="196" t="s">
        <v>381</v>
      </c>
      <c r="S91" s="197"/>
      <c r="T91" s="196" t="s">
        <v>382</v>
      </c>
      <c r="U91" s="197"/>
      <c r="V91" s="196" t="s">
        <v>383</v>
      </c>
      <c r="W91" s="197"/>
      <c r="X91" s="196" t="s">
        <v>384</v>
      </c>
      <c r="Y91" s="197"/>
      <c r="Z91" s="196" t="s">
        <v>385</v>
      </c>
      <c r="AA91" s="197"/>
      <c r="AB91" s="196" t="s">
        <v>386</v>
      </c>
      <c r="AC91" s="197"/>
      <c r="AD91" s="196" t="s">
        <v>387</v>
      </c>
      <c r="AE91" s="197"/>
      <c r="AF91" s="196" t="s">
        <v>388</v>
      </c>
      <c r="AG91" s="197"/>
      <c r="AH91" s="196" t="s">
        <v>389</v>
      </c>
      <c r="AI91" s="197"/>
      <c r="AJ91" s="196" t="s">
        <v>390</v>
      </c>
      <c r="AK91" s="197"/>
      <c r="AL91" s="196" t="s">
        <v>391</v>
      </c>
      <c r="AM91" s="197"/>
    </row>
    <row r="92" spans="1:39" ht="23.25" thickBot="1" x14ac:dyDescent="0.3">
      <c r="A92" s="117" t="s">
        <v>178</v>
      </c>
      <c r="B92" s="119" t="s">
        <v>373</v>
      </c>
      <c r="C92" s="119" t="s">
        <v>374</v>
      </c>
      <c r="D92" s="119" t="s">
        <v>392</v>
      </c>
      <c r="E92" s="118" t="s">
        <v>375</v>
      </c>
      <c r="F92" s="120" t="s">
        <v>370</v>
      </c>
      <c r="G92" s="120" t="s">
        <v>371</v>
      </c>
      <c r="H92" s="120" t="s">
        <v>370</v>
      </c>
      <c r="I92" s="120" t="s">
        <v>371</v>
      </c>
      <c r="J92" s="120" t="s">
        <v>370</v>
      </c>
      <c r="K92" s="120" t="s">
        <v>371</v>
      </c>
      <c r="L92" s="120" t="s">
        <v>370</v>
      </c>
      <c r="M92" s="120" t="s">
        <v>371</v>
      </c>
      <c r="N92" s="120" t="s">
        <v>370</v>
      </c>
      <c r="O92" s="120" t="s">
        <v>371</v>
      </c>
      <c r="P92" s="120" t="s">
        <v>370</v>
      </c>
      <c r="Q92" s="120" t="s">
        <v>371</v>
      </c>
      <c r="R92" s="120" t="s">
        <v>370</v>
      </c>
      <c r="S92" s="120" t="s">
        <v>371</v>
      </c>
      <c r="T92" s="120" t="s">
        <v>370</v>
      </c>
      <c r="U92" s="120" t="s">
        <v>371</v>
      </c>
      <c r="V92" s="120" t="s">
        <v>370</v>
      </c>
      <c r="W92" s="120" t="s">
        <v>371</v>
      </c>
      <c r="X92" s="120" t="s">
        <v>370</v>
      </c>
      <c r="Y92" s="120" t="s">
        <v>371</v>
      </c>
      <c r="Z92" s="120" t="s">
        <v>370</v>
      </c>
      <c r="AA92" s="120" t="s">
        <v>371</v>
      </c>
      <c r="AB92" s="120" t="s">
        <v>370</v>
      </c>
      <c r="AC92" s="120" t="s">
        <v>371</v>
      </c>
      <c r="AD92" s="120" t="s">
        <v>370</v>
      </c>
      <c r="AE92" s="120" t="s">
        <v>371</v>
      </c>
      <c r="AF92" s="120" t="s">
        <v>370</v>
      </c>
      <c r="AG92" s="120" t="s">
        <v>371</v>
      </c>
      <c r="AH92" s="120" t="s">
        <v>370</v>
      </c>
      <c r="AI92" s="120" t="s">
        <v>371</v>
      </c>
      <c r="AJ92" s="120" t="s">
        <v>370</v>
      </c>
      <c r="AK92" s="120" t="s">
        <v>371</v>
      </c>
      <c r="AL92" s="120" t="s">
        <v>370</v>
      </c>
      <c r="AM92" s="120" t="s">
        <v>371</v>
      </c>
    </row>
    <row r="93" spans="1:39" ht="23.25" thickBot="1" x14ac:dyDescent="0.3">
      <c r="A93" s="106" t="s">
        <v>179</v>
      </c>
      <c r="B93" s="107" t="s">
        <v>153</v>
      </c>
      <c r="C93" s="107" t="s">
        <v>180</v>
      </c>
      <c r="D93" s="107" t="s">
        <v>180</v>
      </c>
      <c r="E93" s="106" t="s">
        <v>74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2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0</v>
      </c>
      <c r="R93" s="122">
        <v>0</v>
      </c>
      <c r="S93" s="122">
        <v>0</v>
      </c>
      <c r="T93" s="122">
        <v>0</v>
      </c>
      <c r="U93" s="122">
        <v>0</v>
      </c>
      <c r="V93" s="122">
        <v>0</v>
      </c>
      <c r="W93" s="122">
        <v>0</v>
      </c>
      <c r="X93" s="122">
        <v>0</v>
      </c>
      <c r="Y93" s="122">
        <v>0</v>
      </c>
      <c r="Z93" s="122">
        <v>0</v>
      </c>
      <c r="AA93" s="122">
        <v>0</v>
      </c>
      <c r="AB93" s="122">
        <v>0</v>
      </c>
      <c r="AC93" s="122">
        <v>0</v>
      </c>
      <c r="AD93" s="122">
        <v>0</v>
      </c>
      <c r="AE93" s="122">
        <v>0</v>
      </c>
      <c r="AF93" s="122">
        <v>0</v>
      </c>
      <c r="AG93" s="122">
        <v>0</v>
      </c>
      <c r="AH93" s="122">
        <v>0</v>
      </c>
      <c r="AI93" s="122">
        <v>0</v>
      </c>
      <c r="AJ93" s="122">
        <v>0</v>
      </c>
      <c r="AK93" s="122">
        <v>0</v>
      </c>
      <c r="AL93" s="135">
        <f t="shared" ref="AL93:AM93" si="3">F93+H93+J93+L93+N93+P93+R93+T93+V93+X93+Z93+AB93+AD93+AF93+AH93+AJ93</f>
        <v>0</v>
      </c>
      <c r="AM93" s="135">
        <f t="shared" si="3"/>
        <v>0</v>
      </c>
    </row>
    <row r="94" spans="1:39" ht="23.25" thickBot="1" x14ac:dyDescent="0.3">
      <c r="A94" s="108" t="s">
        <v>181</v>
      </c>
      <c r="B94" s="109" t="s">
        <v>100</v>
      </c>
      <c r="C94" s="109" t="s">
        <v>182</v>
      </c>
      <c r="D94" s="109" t="s">
        <v>183</v>
      </c>
      <c r="E94" s="107" t="s">
        <v>74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35">
        <f t="shared" ref="AL94:AL157" si="4">F94+H94+J94+L94+N94+P94+R94+T94+V94+X94+Z94+AB94+AD94+AF94+AH94+AJ94</f>
        <v>0</v>
      </c>
      <c r="AM94" s="135">
        <f t="shared" ref="AM94:AM157" si="5">G94+I94+K94+M94+O94+Q94+S94+U94+W94+Y94+AA94+AC94+AE94+AG94+AI94+AK94</f>
        <v>0</v>
      </c>
    </row>
    <row r="95" spans="1:39" ht="23.25" thickBot="1" x14ac:dyDescent="0.3">
      <c r="A95" s="108" t="s">
        <v>184</v>
      </c>
      <c r="B95" s="109" t="s">
        <v>153</v>
      </c>
      <c r="C95" s="109" t="s">
        <v>185</v>
      </c>
      <c r="D95" s="109" t="s">
        <v>186</v>
      </c>
      <c r="E95" s="107" t="s">
        <v>74</v>
      </c>
      <c r="F95" s="122">
        <v>0</v>
      </c>
      <c r="G95" s="122">
        <v>0</v>
      </c>
      <c r="H95" s="122">
        <v>0</v>
      </c>
      <c r="I95" s="122">
        <v>0</v>
      </c>
      <c r="J95" s="122">
        <v>0</v>
      </c>
      <c r="K95" s="122">
        <v>0</v>
      </c>
      <c r="L95" s="122">
        <v>0</v>
      </c>
      <c r="M95" s="122">
        <v>0</v>
      </c>
      <c r="N95" s="122">
        <v>0</v>
      </c>
      <c r="O95" s="122">
        <v>0</v>
      </c>
      <c r="P95" s="122">
        <v>0</v>
      </c>
      <c r="Q95" s="122">
        <v>0</v>
      </c>
      <c r="R95" s="122">
        <v>0</v>
      </c>
      <c r="S95" s="122">
        <v>0</v>
      </c>
      <c r="T95" s="122">
        <v>0</v>
      </c>
      <c r="U95" s="122">
        <v>0</v>
      </c>
      <c r="V95" s="122">
        <v>0</v>
      </c>
      <c r="W95" s="122">
        <v>0</v>
      </c>
      <c r="X95" s="122">
        <v>0</v>
      </c>
      <c r="Y95" s="122">
        <v>0</v>
      </c>
      <c r="Z95" s="122">
        <v>0</v>
      </c>
      <c r="AA95" s="122">
        <v>0</v>
      </c>
      <c r="AB95" s="122">
        <v>0</v>
      </c>
      <c r="AC95" s="122">
        <v>0</v>
      </c>
      <c r="AD95" s="122">
        <v>0</v>
      </c>
      <c r="AE95" s="122">
        <v>0</v>
      </c>
      <c r="AF95" s="122">
        <v>0</v>
      </c>
      <c r="AG95" s="122">
        <v>0</v>
      </c>
      <c r="AH95" s="122">
        <v>0</v>
      </c>
      <c r="AI95" s="122">
        <v>0</v>
      </c>
      <c r="AJ95" s="122">
        <v>0</v>
      </c>
      <c r="AK95" s="122">
        <v>0</v>
      </c>
      <c r="AL95" s="135">
        <f t="shared" si="4"/>
        <v>0</v>
      </c>
      <c r="AM95" s="135">
        <f t="shared" si="5"/>
        <v>0</v>
      </c>
    </row>
    <row r="96" spans="1:39" ht="23.25" thickBot="1" x14ac:dyDescent="0.3">
      <c r="A96" s="108" t="s">
        <v>187</v>
      </c>
      <c r="B96" s="109" t="s">
        <v>100</v>
      </c>
      <c r="C96" s="109" t="s">
        <v>182</v>
      </c>
      <c r="D96" s="109" t="s">
        <v>188</v>
      </c>
      <c r="E96" s="107" t="s">
        <v>74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0</v>
      </c>
      <c r="L96" s="122">
        <v>0</v>
      </c>
      <c r="M96" s="122">
        <v>0</v>
      </c>
      <c r="N96" s="122">
        <v>0</v>
      </c>
      <c r="O96" s="122">
        <v>0</v>
      </c>
      <c r="P96" s="122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2">
        <v>0</v>
      </c>
      <c r="AA96" s="122">
        <v>0</v>
      </c>
      <c r="AB96" s="122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35">
        <f t="shared" si="4"/>
        <v>0</v>
      </c>
      <c r="AM96" s="135">
        <f t="shared" si="5"/>
        <v>0</v>
      </c>
    </row>
    <row r="97" spans="1:39" ht="34.5" thickBot="1" x14ac:dyDescent="0.3">
      <c r="A97" s="108" t="s">
        <v>189</v>
      </c>
      <c r="B97" s="109" t="s">
        <v>91</v>
      </c>
      <c r="C97" s="109" t="s">
        <v>174</v>
      </c>
      <c r="D97" s="109" t="s">
        <v>190</v>
      </c>
      <c r="E97" s="107" t="s">
        <v>74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  <c r="U97" s="122">
        <v>0</v>
      </c>
      <c r="V97" s="122">
        <v>0</v>
      </c>
      <c r="W97" s="122">
        <v>0</v>
      </c>
      <c r="X97" s="122">
        <v>0</v>
      </c>
      <c r="Y97" s="122">
        <v>0</v>
      </c>
      <c r="Z97" s="122">
        <v>0</v>
      </c>
      <c r="AA97" s="122">
        <v>0</v>
      </c>
      <c r="AB97" s="122">
        <v>0</v>
      </c>
      <c r="AC97" s="122">
        <v>0</v>
      </c>
      <c r="AD97" s="122">
        <v>0</v>
      </c>
      <c r="AE97" s="122">
        <v>0</v>
      </c>
      <c r="AF97" s="122">
        <v>0</v>
      </c>
      <c r="AG97" s="122">
        <v>0</v>
      </c>
      <c r="AH97" s="122">
        <v>0</v>
      </c>
      <c r="AI97" s="122">
        <v>0</v>
      </c>
      <c r="AJ97" s="122">
        <v>0</v>
      </c>
      <c r="AK97" s="122">
        <v>0</v>
      </c>
      <c r="AL97" s="135">
        <f t="shared" si="4"/>
        <v>0</v>
      </c>
      <c r="AM97" s="135">
        <f t="shared" si="5"/>
        <v>0</v>
      </c>
    </row>
    <row r="98" spans="1:39" ht="23.25" thickBot="1" x14ac:dyDescent="0.3">
      <c r="A98" s="108" t="s">
        <v>191</v>
      </c>
      <c r="B98" s="109" t="s">
        <v>100</v>
      </c>
      <c r="C98" s="109" t="s">
        <v>141</v>
      </c>
      <c r="D98" s="109" t="s">
        <v>192</v>
      </c>
      <c r="E98" s="107" t="s">
        <v>74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0</v>
      </c>
      <c r="R98" s="122">
        <v>0</v>
      </c>
      <c r="S98" s="122">
        <v>0</v>
      </c>
      <c r="T98" s="122">
        <v>0</v>
      </c>
      <c r="U98" s="122">
        <v>0</v>
      </c>
      <c r="V98" s="122">
        <v>0</v>
      </c>
      <c r="W98" s="122">
        <v>0</v>
      </c>
      <c r="X98" s="122">
        <v>0</v>
      </c>
      <c r="Y98" s="122">
        <v>0</v>
      </c>
      <c r="Z98" s="122">
        <v>0</v>
      </c>
      <c r="AA98" s="122">
        <v>0</v>
      </c>
      <c r="AB98" s="122">
        <v>0</v>
      </c>
      <c r="AC98" s="122">
        <v>0</v>
      </c>
      <c r="AD98" s="122">
        <v>0</v>
      </c>
      <c r="AE98" s="122">
        <v>0</v>
      </c>
      <c r="AF98" s="122">
        <v>0</v>
      </c>
      <c r="AG98" s="122">
        <v>0</v>
      </c>
      <c r="AH98" s="122">
        <v>0</v>
      </c>
      <c r="AI98" s="122">
        <v>0</v>
      </c>
      <c r="AJ98" s="122">
        <v>0</v>
      </c>
      <c r="AK98" s="122">
        <v>0</v>
      </c>
      <c r="AL98" s="135">
        <f t="shared" si="4"/>
        <v>0</v>
      </c>
      <c r="AM98" s="135">
        <f t="shared" si="5"/>
        <v>0</v>
      </c>
    </row>
    <row r="99" spans="1:39" ht="23.25" thickBot="1" x14ac:dyDescent="0.3">
      <c r="A99" s="108" t="s">
        <v>193</v>
      </c>
      <c r="B99" s="109" t="s">
        <v>100</v>
      </c>
      <c r="C99" s="109" t="s">
        <v>182</v>
      </c>
      <c r="D99" s="109" t="s">
        <v>194</v>
      </c>
      <c r="E99" s="107" t="s">
        <v>74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0</v>
      </c>
      <c r="S99" s="122">
        <v>0</v>
      </c>
      <c r="T99" s="122">
        <v>0</v>
      </c>
      <c r="U99" s="122">
        <v>0</v>
      </c>
      <c r="V99" s="122">
        <v>0</v>
      </c>
      <c r="W99" s="122">
        <v>0</v>
      </c>
      <c r="X99" s="122">
        <v>0</v>
      </c>
      <c r="Y99" s="122">
        <v>0</v>
      </c>
      <c r="Z99" s="122">
        <v>0</v>
      </c>
      <c r="AA99" s="122">
        <v>0</v>
      </c>
      <c r="AB99" s="122">
        <v>0</v>
      </c>
      <c r="AC99" s="122">
        <v>0</v>
      </c>
      <c r="AD99" s="122">
        <v>0</v>
      </c>
      <c r="AE99" s="122">
        <v>0</v>
      </c>
      <c r="AF99" s="122">
        <v>0</v>
      </c>
      <c r="AG99" s="122">
        <v>0</v>
      </c>
      <c r="AH99" s="122">
        <v>0</v>
      </c>
      <c r="AI99" s="122">
        <v>0</v>
      </c>
      <c r="AJ99" s="122">
        <v>0</v>
      </c>
      <c r="AK99" s="122">
        <v>0</v>
      </c>
      <c r="AL99" s="135">
        <f t="shared" si="4"/>
        <v>0</v>
      </c>
      <c r="AM99" s="135">
        <f t="shared" si="5"/>
        <v>0</v>
      </c>
    </row>
    <row r="100" spans="1:39" ht="45.75" thickBot="1" x14ac:dyDescent="0.3">
      <c r="A100" s="108" t="s">
        <v>195</v>
      </c>
      <c r="B100" s="109" t="s">
        <v>153</v>
      </c>
      <c r="C100" s="109" t="s">
        <v>180</v>
      </c>
      <c r="D100" s="109" t="s">
        <v>196</v>
      </c>
      <c r="E100" s="107" t="s">
        <v>74</v>
      </c>
      <c r="F100" s="122">
        <v>0</v>
      </c>
      <c r="G100" s="122">
        <v>0</v>
      </c>
      <c r="H100" s="122">
        <v>0</v>
      </c>
      <c r="I100" s="122">
        <v>0</v>
      </c>
      <c r="J100" s="122">
        <v>0</v>
      </c>
      <c r="K100" s="122">
        <v>0</v>
      </c>
      <c r="L100" s="122">
        <v>0</v>
      </c>
      <c r="M100" s="122">
        <v>0</v>
      </c>
      <c r="N100" s="122">
        <v>0</v>
      </c>
      <c r="O100" s="122">
        <v>0</v>
      </c>
      <c r="P100" s="122">
        <v>0</v>
      </c>
      <c r="Q100" s="122">
        <v>0</v>
      </c>
      <c r="R100" s="122">
        <v>0</v>
      </c>
      <c r="S100" s="122">
        <v>0</v>
      </c>
      <c r="T100" s="122">
        <v>0</v>
      </c>
      <c r="U100" s="122">
        <v>0</v>
      </c>
      <c r="V100" s="122">
        <v>0</v>
      </c>
      <c r="W100" s="122">
        <v>0</v>
      </c>
      <c r="X100" s="122">
        <v>0</v>
      </c>
      <c r="Y100" s="122">
        <v>0</v>
      </c>
      <c r="Z100" s="122">
        <v>0</v>
      </c>
      <c r="AA100" s="122">
        <v>0</v>
      </c>
      <c r="AB100" s="122">
        <v>0</v>
      </c>
      <c r="AC100" s="122">
        <v>0</v>
      </c>
      <c r="AD100" s="122">
        <v>0</v>
      </c>
      <c r="AE100" s="122">
        <v>0</v>
      </c>
      <c r="AF100" s="122">
        <v>0</v>
      </c>
      <c r="AG100" s="122">
        <v>0</v>
      </c>
      <c r="AH100" s="122">
        <v>0</v>
      </c>
      <c r="AI100" s="122">
        <v>0</v>
      </c>
      <c r="AJ100" s="122">
        <v>0</v>
      </c>
      <c r="AK100" s="122">
        <v>0</v>
      </c>
      <c r="AL100" s="135">
        <f t="shared" si="4"/>
        <v>0</v>
      </c>
      <c r="AM100" s="135">
        <f t="shared" si="5"/>
        <v>0</v>
      </c>
    </row>
    <row r="101" spans="1:39" ht="23.25" thickBot="1" x14ac:dyDescent="0.3">
      <c r="A101" s="108" t="s">
        <v>197</v>
      </c>
      <c r="B101" s="109" t="s">
        <v>91</v>
      </c>
      <c r="C101" s="109" t="s">
        <v>174</v>
      </c>
      <c r="D101" s="109" t="s">
        <v>174</v>
      </c>
      <c r="E101" s="107" t="s">
        <v>74</v>
      </c>
      <c r="F101" s="122">
        <v>0</v>
      </c>
      <c r="G101" s="122">
        <v>0</v>
      </c>
      <c r="H101" s="122">
        <v>0</v>
      </c>
      <c r="I101" s="122">
        <v>0</v>
      </c>
      <c r="J101" s="122">
        <v>0</v>
      </c>
      <c r="K101" s="122">
        <v>0</v>
      </c>
      <c r="L101" s="122">
        <v>0</v>
      </c>
      <c r="M101" s="122">
        <v>0</v>
      </c>
      <c r="N101" s="122">
        <v>0</v>
      </c>
      <c r="O101" s="122">
        <v>0</v>
      </c>
      <c r="P101" s="122">
        <v>0</v>
      </c>
      <c r="Q101" s="122">
        <v>0</v>
      </c>
      <c r="R101" s="122">
        <v>0</v>
      </c>
      <c r="S101" s="122">
        <v>0</v>
      </c>
      <c r="T101" s="122">
        <v>0</v>
      </c>
      <c r="U101" s="122">
        <v>0</v>
      </c>
      <c r="V101" s="122">
        <v>0</v>
      </c>
      <c r="W101" s="122">
        <v>0</v>
      </c>
      <c r="X101" s="122">
        <v>0</v>
      </c>
      <c r="Y101" s="122">
        <v>0</v>
      </c>
      <c r="Z101" s="122">
        <v>0</v>
      </c>
      <c r="AA101" s="122">
        <v>0</v>
      </c>
      <c r="AB101" s="122">
        <v>0</v>
      </c>
      <c r="AC101" s="122">
        <v>0</v>
      </c>
      <c r="AD101" s="122">
        <v>0</v>
      </c>
      <c r="AE101" s="122">
        <v>0</v>
      </c>
      <c r="AF101" s="122">
        <v>0</v>
      </c>
      <c r="AG101" s="122">
        <v>0</v>
      </c>
      <c r="AH101" s="122">
        <v>0</v>
      </c>
      <c r="AI101" s="122">
        <v>0</v>
      </c>
      <c r="AJ101" s="122">
        <v>0</v>
      </c>
      <c r="AK101" s="122">
        <v>0</v>
      </c>
      <c r="AL101" s="135">
        <f t="shared" si="4"/>
        <v>0</v>
      </c>
      <c r="AM101" s="135">
        <f t="shared" si="5"/>
        <v>0</v>
      </c>
    </row>
    <row r="102" spans="1:39" ht="23.25" thickBot="1" x14ac:dyDescent="0.3">
      <c r="A102" s="108" t="s">
        <v>198</v>
      </c>
      <c r="B102" s="109" t="s">
        <v>91</v>
      </c>
      <c r="C102" s="109" t="s">
        <v>91</v>
      </c>
      <c r="D102" s="109" t="s">
        <v>199</v>
      </c>
      <c r="E102" s="107" t="s">
        <v>74</v>
      </c>
      <c r="F102" s="122">
        <v>0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22">
        <v>0</v>
      </c>
      <c r="P102" s="122">
        <v>0</v>
      </c>
      <c r="Q102" s="122">
        <v>0</v>
      </c>
      <c r="R102" s="122">
        <v>0</v>
      </c>
      <c r="S102" s="122">
        <v>0</v>
      </c>
      <c r="T102" s="122">
        <v>0</v>
      </c>
      <c r="U102" s="122">
        <v>0</v>
      </c>
      <c r="V102" s="122">
        <v>0</v>
      </c>
      <c r="W102" s="122">
        <v>0</v>
      </c>
      <c r="X102" s="122">
        <v>0</v>
      </c>
      <c r="Y102" s="122">
        <v>0</v>
      </c>
      <c r="Z102" s="122">
        <v>0</v>
      </c>
      <c r="AA102" s="122">
        <v>0</v>
      </c>
      <c r="AB102" s="122">
        <v>0</v>
      </c>
      <c r="AC102" s="122">
        <v>0</v>
      </c>
      <c r="AD102" s="122">
        <v>0</v>
      </c>
      <c r="AE102" s="122">
        <v>0</v>
      </c>
      <c r="AF102" s="122">
        <v>0</v>
      </c>
      <c r="AG102" s="122">
        <v>0</v>
      </c>
      <c r="AH102" s="122">
        <v>0</v>
      </c>
      <c r="AI102" s="122">
        <v>0</v>
      </c>
      <c r="AJ102" s="122">
        <v>0</v>
      </c>
      <c r="AK102" s="122">
        <v>0</v>
      </c>
      <c r="AL102" s="135">
        <f t="shared" si="4"/>
        <v>0</v>
      </c>
      <c r="AM102" s="135">
        <f t="shared" si="5"/>
        <v>0</v>
      </c>
    </row>
    <row r="103" spans="1:39" ht="23.25" thickBot="1" x14ac:dyDescent="0.3">
      <c r="A103" s="108" t="s">
        <v>200</v>
      </c>
      <c r="B103" s="109" t="s">
        <v>201</v>
      </c>
      <c r="C103" s="109" t="s">
        <v>201</v>
      </c>
      <c r="D103" s="109" t="s">
        <v>202</v>
      </c>
      <c r="E103" s="107" t="s">
        <v>74</v>
      </c>
      <c r="F103" s="122">
        <v>0</v>
      </c>
      <c r="G103" s="122">
        <v>0</v>
      </c>
      <c r="H103" s="122">
        <v>0</v>
      </c>
      <c r="I103" s="122">
        <v>0</v>
      </c>
      <c r="J103" s="122">
        <v>0</v>
      </c>
      <c r="K103" s="122">
        <v>0</v>
      </c>
      <c r="L103" s="122">
        <v>0</v>
      </c>
      <c r="M103" s="122">
        <v>0</v>
      </c>
      <c r="N103" s="122">
        <v>0</v>
      </c>
      <c r="O103" s="122">
        <v>0</v>
      </c>
      <c r="P103" s="122">
        <v>0</v>
      </c>
      <c r="Q103" s="122">
        <v>0</v>
      </c>
      <c r="R103" s="122">
        <v>0</v>
      </c>
      <c r="S103" s="122">
        <v>0</v>
      </c>
      <c r="T103" s="122">
        <v>0</v>
      </c>
      <c r="U103" s="122">
        <v>0</v>
      </c>
      <c r="V103" s="122">
        <v>0</v>
      </c>
      <c r="W103" s="122">
        <v>0</v>
      </c>
      <c r="X103" s="122">
        <v>0</v>
      </c>
      <c r="Y103" s="122">
        <v>0</v>
      </c>
      <c r="Z103" s="122">
        <v>0</v>
      </c>
      <c r="AA103" s="122">
        <v>0</v>
      </c>
      <c r="AB103" s="122">
        <v>0</v>
      </c>
      <c r="AC103" s="122">
        <v>0</v>
      </c>
      <c r="AD103" s="122">
        <v>0</v>
      </c>
      <c r="AE103" s="122">
        <v>0</v>
      </c>
      <c r="AF103" s="122">
        <v>0</v>
      </c>
      <c r="AG103" s="122">
        <v>0</v>
      </c>
      <c r="AH103" s="122">
        <v>0</v>
      </c>
      <c r="AI103" s="122">
        <v>0</v>
      </c>
      <c r="AJ103" s="122">
        <v>0</v>
      </c>
      <c r="AK103" s="122">
        <v>0</v>
      </c>
      <c r="AL103" s="135">
        <f t="shared" si="4"/>
        <v>0</v>
      </c>
      <c r="AM103" s="135">
        <f t="shared" si="5"/>
        <v>0</v>
      </c>
    </row>
    <row r="104" spans="1:39" ht="23.25" thickBot="1" x14ac:dyDescent="0.3">
      <c r="A104" s="108" t="s">
        <v>203</v>
      </c>
      <c r="B104" s="109" t="s">
        <v>72</v>
      </c>
      <c r="C104" s="109" t="s">
        <v>83</v>
      </c>
      <c r="D104" s="109" t="s">
        <v>204</v>
      </c>
      <c r="E104" s="107" t="s">
        <v>74</v>
      </c>
      <c r="F104" s="122">
        <v>0</v>
      </c>
      <c r="G104" s="122">
        <v>0</v>
      </c>
      <c r="H104" s="122">
        <v>0</v>
      </c>
      <c r="I104" s="122">
        <v>0</v>
      </c>
      <c r="J104" s="122">
        <v>0</v>
      </c>
      <c r="K104" s="122">
        <v>0</v>
      </c>
      <c r="L104" s="122">
        <v>0</v>
      </c>
      <c r="M104" s="122">
        <v>0</v>
      </c>
      <c r="N104" s="122">
        <v>0</v>
      </c>
      <c r="O104" s="122">
        <v>0</v>
      </c>
      <c r="P104" s="122">
        <v>0</v>
      </c>
      <c r="Q104" s="122">
        <v>0</v>
      </c>
      <c r="R104" s="122">
        <v>0</v>
      </c>
      <c r="S104" s="122">
        <v>0</v>
      </c>
      <c r="T104" s="122">
        <v>0</v>
      </c>
      <c r="U104" s="122">
        <v>0</v>
      </c>
      <c r="V104" s="122">
        <v>0</v>
      </c>
      <c r="W104" s="122">
        <v>0</v>
      </c>
      <c r="X104" s="122">
        <v>0</v>
      </c>
      <c r="Y104" s="122">
        <v>0</v>
      </c>
      <c r="Z104" s="122">
        <v>0</v>
      </c>
      <c r="AA104" s="122">
        <v>0</v>
      </c>
      <c r="AB104" s="122">
        <v>0</v>
      </c>
      <c r="AC104" s="122">
        <v>0</v>
      </c>
      <c r="AD104" s="122">
        <v>0</v>
      </c>
      <c r="AE104" s="122">
        <v>0</v>
      </c>
      <c r="AF104" s="122">
        <v>0</v>
      </c>
      <c r="AG104" s="122">
        <v>0</v>
      </c>
      <c r="AH104" s="122">
        <v>0</v>
      </c>
      <c r="AI104" s="122">
        <v>0</v>
      </c>
      <c r="AJ104" s="122">
        <v>0</v>
      </c>
      <c r="AK104" s="122">
        <v>0</v>
      </c>
      <c r="AL104" s="135">
        <f t="shared" si="4"/>
        <v>0</v>
      </c>
      <c r="AM104" s="135">
        <f t="shared" si="5"/>
        <v>0</v>
      </c>
    </row>
    <row r="105" spans="1:39" ht="23.25" thickBot="1" x14ac:dyDescent="0.3">
      <c r="A105" s="108" t="s">
        <v>205</v>
      </c>
      <c r="B105" s="109" t="s">
        <v>100</v>
      </c>
      <c r="C105" s="109" t="s">
        <v>141</v>
      </c>
      <c r="D105" s="109" t="s">
        <v>206</v>
      </c>
      <c r="E105" s="107" t="s">
        <v>74</v>
      </c>
      <c r="F105" s="122">
        <v>0</v>
      </c>
      <c r="G105" s="122">
        <v>0</v>
      </c>
      <c r="H105" s="122">
        <v>0</v>
      </c>
      <c r="I105" s="122">
        <v>0</v>
      </c>
      <c r="J105" s="122">
        <v>0</v>
      </c>
      <c r="K105" s="122">
        <v>0</v>
      </c>
      <c r="L105" s="122">
        <v>0</v>
      </c>
      <c r="M105" s="122">
        <v>0</v>
      </c>
      <c r="N105" s="122">
        <v>0</v>
      </c>
      <c r="O105" s="122">
        <v>0</v>
      </c>
      <c r="P105" s="122">
        <v>0</v>
      </c>
      <c r="Q105" s="122">
        <v>0</v>
      </c>
      <c r="R105" s="122">
        <v>0</v>
      </c>
      <c r="S105" s="122">
        <v>0</v>
      </c>
      <c r="T105" s="122">
        <v>0</v>
      </c>
      <c r="U105" s="122">
        <v>0</v>
      </c>
      <c r="V105" s="122">
        <v>0</v>
      </c>
      <c r="W105" s="122">
        <v>0</v>
      </c>
      <c r="X105" s="122">
        <v>0</v>
      </c>
      <c r="Y105" s="122">
        <v>0</v>
      </c>
      <c r="Z105" s="122">
        <v>0</v>
      </c>
      <c r="AA105" s="122">
        <v>0</v>
      </c>
      <c r="AB105" s="122">
        <v>0</v>
      </c>
      <c r="AC105" s="122">
        <v>0</v>
      </c>
      <c r="AD105" s="122">
        <v>0</v>
      </c>
      <c r="AE105" s="122">
        <v>0</v>
      </c>
      <c r="AF105" s="122">
        <v>0</v>
      </c>
      <c r="AG105" s="122">
        <v>0</v>
      </c>
      <c r="AH105" s="122">
        <v>0</v>
      </c>
      <c r="AI105" s="122">
        <v>0</v>
      </c>
      <c r="AJ105" s="122">
        <v>0</v>
      </c>
      <c r="AK105" s="122">
        <v>0</v>
      </c>
      <c r="AL105" s="135">
        <f t="shared" si="4"/>
        <v>0</v>
      </c>
      <c r="AM105" s="135">
        <f t="shared" si="5"/>
        <v>0</v>
      </c>
    </row>
    <row r="106" spans="1:39" ht="34.5" thickBot="1" x14ac:dyDescent="0.3">
      <c r="A106" s="108" t="s">
        <v>207</v>
      </c>
      <c r="B106" s="109" t="s">
        <v>100</v>
      </c>
      <c r="C106" s="109" t="s">
        <v>182</v>
      </c>
      <c r="D106" s="109" t="s">
        <v>208</v>
      </c>
      <c r="E106" s="107" t="s">
        <v>74</v>
      </c>
      <c r="F106" s="122">
        <v>0</v>
      </c>
      <c r="G106" s="122">
        <v>0</v>
      </c>
      <c r="H106" s="122">
        <v>0</v>
      </c>
      <c r="I106" s="122">
        <v>0</v>
      </c>
      <c r="J106" s="122">
        <v>0</v>
      </c>
      <c r="K106" s="122">
        <v>0</v>
      </c>
      <c r="L106" s="122">
        <v>0</v>
      </c>
      <c r="M106" s="122">
        <v>0</v>
      </c>
      <c r="N106" s="122">
        <v>0</v>
      </c>
      <c r="O106" s="122">
        <v>0</v>
      </c>
      <c r="P106" s="122">
        <v>0</v>
      </c>
      <c r="Q106" s="122">
        <v>0</v>
      </c>
      <c r="R106" s="122">
        <v>0</v>
      </c>
      <c r="S106" s="122">
        <v>0</v>
      </c>
      <c r="T106" s="122">
        <v>0</v>
      </c>
      <c r="U106" s="122">
        <v>0</v>
      </c>
      <c r="V106" s="122">
        <v>0</v>
      </c>
      <c r="W106" s="122">
        <v>0</v>
      </c>
      <c r="X106" s="122">
        <v>0</v>
      </c>
      <c r="Y106" s="122">
        <v>0</v>
      </c>
      <c r="Z106" s="122">
        <v>0</v>
      </c>
      <c r="AA106" s="122">
        <v>0</v>
      </c>
      <c r="AB106" s="122">
        <v>0</v>
      </c>
      <c r="AC106" s="122">
        <v>0</v>
      </c>
      <c r="AD106" s="122">
        <v>0</v>
      </c>
      <c r="AE106" s="122">
        <v>0</v>
      </c>
      <c r="AF106" s="122">
        <v>0</v>
      </c>
      <c r="AG106" s="122">
        <v>0</v>
      </c>
      <c r="AH106" s="122">
        <v>0</v>
      </c>
      <c r="AI106" s="122">
        <v>0</v>
      </c>
      <c r="AJ106" s="122">
        <v>0</v>
      </c>
      <c r="AK106" s="122">
        <v>0</v>
      </c>
      <c r="AL106" s="135">
        <f t="shared" si="4"/>
        <v>0</v>
      </c>
      <c r="AM106" s="135">
        <f t="shared" si="5"/>
        <v>0</v>
      </c>
    </row>
    <row r="107" spans="1:39" ht="23.25" thickBot="1" x14ac:dyDescent="0.3">
      <c r="A107" s="108" t="s">
        <v>209</v>
      </c>
      <c r="B107" s="109" t="s">
        <v>201</v>
      </c>
      <c r="C107" s="109" t="s">
        <v>210</v>
      </c>
      <c r="D107" s="109" t="s">
        <v>211</v>
      </c>
      <c r="E107" s="107" t="s">
        <v>74</v>
      </c>
      <c r="F107" s="122">
        <v>0</v>
      </c>
      <c r="G107" s="122">
        <v>0</v>
      </c>
      <c r="H107" s="122">
        <v>0</v>
      </c>
      <c r="I107" s="122">
        <v>0</v>
      </c>
      <c r="J107" s="122">
        <v>0</v>
      </c>
      <c r="K107" s="122">
        <v>0</v>
      </c>
      <c r="L107" s="122">
        <v>0</v>
      </c>
      <c r="M107" s="122">
        <v>0</v>
      </c>
      <c r="N107" s="122">
        <v>0</v>
      </c>
      <c r="O107" s="122">
        <v>0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35">
        <f t="shared" si="4"/>
        <v>0</v>
      </c>
      <c r="AM107" s="135">
        <f t="shared" si="5"/>
        <v>0</v>
      </c>
    </row>
    <row r="108" spans="1:39" ht="23.25" thickBot="1" x14ac:dyDescent="0.3">
      <c r="A108" s="108" t="s">
        <v>212</v>
      </c>
      <c r="B108" s="109" t="s">
        <v>201</v>
      </c>
      <c r="C108" s="109" t="s">
        <v>201</v>
      </c>
      <c r="D108" s="109" t="s">
        <v>213</v>
      </c>
      <c r="E108" s="107" t="s">
        <v>74</v>
      </c>
      <c r="F108" s="122">
        <v>0</v>
      </c>
      <c r="G108" s="122">
        <v>0</v>
      </c>
      <c r="H108" s="122">
        <v>0</v>
      </c>
      <c r="I108" s="122">
        <v>0</v>
      </c>
      <c r="J108" s="122">
        <v>0</v>
      </c>
      <c r="K108" s="122">
        <v>0</v>
      </c>
      <c r="L108" s="122">
        <v>0</v>
      </c>
      <c r="M108" s="122">
        <v>0</v>
      </c>
      <c r="N108" s="122">
        <v>0</v>
      </c>
      <c r="O108" s="122">
        <v>0</v>
      </c>
      <c r="P108" s="122">
        <v>0</v>
      </c>
      <c r="Q108" s="122">
        <v>0</v>
      </c>
      <c r="R108" s="122">
        <v>0</v>
      </c>
      <c r="S108" s="122">
        <v>0</v>
      </c>
      <c r="T108" s="122">
        <v>0</v>
      </c>
      <c r="U108" s="122">
        <v>0</v>
      </c>
      <c r="V108" s="122">
        <v>0</v>
      </c>
      <c r="W108" s="122">
        <v>0</v>
      </c>
      <c r="X108" s="122">
        <v>0</v>
      </c>
      <c r="Y108" s="122">
        <v>0</v>
      </c>
      <c r="Z108" s="122">
        <v>0</v>
      </c>
      <c r="AA108" s="122">
        <v>0</v>
      </c>
      <c r="AB108" s="122">
        <v>0</v>
      </c>
      <c r="AC108" s="122">
        <v>0</v>
      </c>
      <c r="AD108" s="122">
        <v>0</v>
      </c>
      <c r="AE108" s="122">
        <v>0</v>
      </c>
      <c r="AF108" s="122">
        <v>0</v>
      </c>
      <c r="AG108" s="122">
        <v>0</v>
      </c>
      <c r="AH108" s="122">
        <v>0</v>
      </c>
      <c r="AI108" s="122">
        <v>0</v>
      </c>
      <c r="AJ108" s="122">
        <v>0</v>
      </c>
      <c r="AK108" s="122">
        <v>0</v>
      </c>
      <c r="AL108" s="135">
        <f t="shared" si="4"/>
        <v>0</v>
      </c>
      <c r="AM108" s="135">
        <f t="shared" si="5"/>
        <v>0</v>
      </c>
    </row>
    <row r="109" spans="1:39" ht="23.25" thickBot="1" x14ac:dyDescent="0.3">
      <c r="A109" s="108" t="s">
        <v>214</v>
      </c>
      <c r="B109" s="109" t="s">
        <v>100</v>
      </c>
      <c r="C109" s="109" t="s">
        <v>141</v>
      </c>
      <c r="D109" s="109" t="s">
        <v>215</v>
      </c>
      <c r="E109" s="107" t="s">
        <v>74</v>
      </c>
      <c r="F109" s="122">
        <v>0</v>
      </c>
      <c r="G109" s="122">
        <v>0</v>
      </c>
      <c r="H109" s="122">
        <v>0</v>
      </c>
      <c r="I109" s="122">
        <v>0</v>
      </c>
      <c r="J109" s="122">
        <v>0</v>
      </c>
      <c r="K109" s="122">
        <v>0</v>
      </c>
      <c r="L109" s="122">
        <v>0</v>
      </c>
      <c r="M109" s="122">
        <v>0</v>
      </c>
      <c r="N109" s="122">
        <v>0</v>
      </c>
      <c r="O109" s="122">
        <v>0</v>
      </c>
      <c r="P109" s="122">
        <v>0</v>
      </c>
      <c r="Q109" s="122">
        <v>0</v>
      </c>
      <c r="R109" s="122">
        <v>0</v>
      </c>
      <c r="S109" s="122">
        <v>0</v>
      </c>
      <c r="T109" s="122">
        <v>0</v>
      </c>
      <c r="U109" s="122">
        <v>0</v>
      </c>
      <c r="V109" s="122">
        <v>0</v>
      </c>
      <c r="W109" s="122">
        <v>0</v>
      </c>
      <c r="X109" s="122">
        <v>0</v>
      </c>
      <c r="Y109" s="122">
        <v>0</v>
      </c>
      <c r="Z109" s="122">
        <v>0</v>
      </c>
      <c r="AA109" s="122">
        <v>0</v>
      </c>
      <c r="AB109" s="122">
        <v>0</v>
      </c>
      <c r="AC109" s="122">
        <v>0</v>
      </c>
      <c r="AD109" s="122">
        <v>0</v>
      </c>
      <c r="AE109" s="122">
        <v>0</v>
      </c>
      <c r="AF109" s="122">
        <v>0</v>
      </c>
      <c r="AG109" s="122">
        <v>0</v>
      </c>
      <c r="AH109" s="122">
        <v>0</v>
      </c>
      <c r="AI109" s="122">
        <v>0</v>
      </c>
      <c r="AJ109" s="122">
        <v>0</v>
      </c>
      <c r="AK109" s="122">
        <v>0</v>
      </c>
      <c r="AL109" s="135">
        <f t="shared" si="4"/>
        <v>0</v>
      </c>
      <c r="AM109" s="135">
        <f t="shared" si="5"/>
        <v>0</v>
      </c>
    </row>
    <row r="110" spans="1:39" ht="45.75" thickBot="1" x14ac:dyDescent="0.3">
      <c r="A110" s="108" t="s">
        <v>216</v>
      </c>
      <c r="B110" s="109" t="s">
        <v>201</v>
      </c>
      <c r="C110" s="109" t="s">
        <v>210</v>
      </c>
      <c r="D110" s="109" t="s">
        <v>217</v>
      </c>
      <c r="E110" s="107" t="s">
        <v>74</v>
      </c>
      <c r="F110" s="122">
        <v>0</v>
      </c>
      <c r="G110" s="122">
        <v>0</v>
      </c>
      <c r="H110" s="122">
        <v>0</v>
      </c>
      <c r="I110" s="122">
        <v>0</v>
      </c>
      <c r="J110" s="122">
        <v>0</v>
      </c>
      <c r="K110" s="122">
        <v>0</v>
      </c>
      <c r="L110" s="122">
        <v>0</v>
      </c>
      <c r="M110" s="122">
        <v>0</v>
      </c>
      <c r="N110" s="122">
        <v>0</v>
      </c>
      <c r="O110" s="122">
        <v>0</v>
      </c>
      <c r="P110" s="122">
        <v>0</v>
      </c>
      <c r="Q110" s="122">
        <v>0</v>
      </c>
      <c r="R110" s="122">
        <v>0</v>
      </c>
      <c r="S110" s="122">
        <v>0</v>
      </c>
      <c r="T110" s="122">
        <v>0</v>
      </c>
      <c r="U110" s="122">
        <v>0</v>
      </c>
      <c r="V110" s="122">
        <v>0</v>
      </c>
      <c r="W110" s="122">
        <v>0</v>
      </c>
      <c r="X110" s="122">
        <v>0</v>
      </c>
      <c r="Y110" s="122">
        <v>0</v>
      </c>
      <c r="Z110" s="122">
        <v>0</v>
      </c>
      <c r="AA110" s="122">
        <v>0</v>
      </c>
      <c r="AB110" s="122">
        <v>0</v>
      </c>
      <c r="AC110" s="122">
        <v>0</v>
      </c>
      <c r="AD110" s="122">
        <v>0</v>
      </c>
      <c r="AE110" s="122">
        <v>0</v>
      </c>
      <c r="AF110" s="122">
        <v>0</v>
      </c>
      <c r="AG110" s="122">
        <v>0</v>
      </c>
      <c r="AH110" s="122">
        <v>0</v>
      </c>
      <c r="AI110" s="122">
        <v>0</v>
      </c>
      <c r="AJ110" s="122">
        <v>0</v>
      </c>
      <c r="AK110" s="122">
        <v>0</v>
      </c>
      <c r="AL110" s="135">
        <f t="shared" si="4"/>
        <v>0</v>
      </c>
      <c r="AM110" s="135">
        <f t="shared" si="5"/>
        <v>0</v>
      </c>
    </row>
    <row r="111" spans="1:39" ht="23.25" thickBot="1" x14ac:dyDescent="0.3">
      <c r="A111" s="108" t="s">
        <v>218</v>
      </c>
      <c r="B111" s="109" t="s">
        <v>201</v>
      </c>
      <c r="C111" s="109" t="s">
        <v>201</v>
      </c>
      <c r="D111" s="109" t="s">
        <v>219</v>
      </c>
      <c r="E111" s="107" t="s">
        <v>74</v>
      </c>
      <c r="F111" s="122">
        <v>0</v>
      </c>
      <c r="G111" s="122">
        <v>0</v>
      </c>
      <c r="H111" s="122">
        <v>0</v>
      </c>
      <c r="I111" s="122">
        <v>0</v>
      </c>
      <c r="J111" s="122">
        <v>0</v>
      </c>
      <c r="K111" s="122">
        <v>0</v>
      </c>
      <c r="L111" s="122">
        <v>0</v>
      </c>
      <c r="M111" s="122">
        <v>0</v>
      </c>
      <c r="N111" s="122">
        <v>0</v>
      </c>
      <c r="O111" s="122">
        <v>0</v>
      </c>
      <c r="P111" s="122">
        <v>0</v>
      </c>
      <c r="Q111" s="122">
        <v>0</v>
      </c>
      <c r="R111" s="122">
        <v>0</v>
      </c>
      <c r="S111" s="122">
        <v>0</v>
      </c>
      <c r="T111" s="122">
        <v>0</v>
      </c>
      <c r="U111" s="122">
        <v>0</v>
      </c>
      <c r="V111" s="122">
        <v>0</v>
      </c>
      <c r="W111" s="122">
        <v>0</v>
      </c>
      <c r="X111" s="122">
        <v>0</v>
      </c>
      <c r="Y111" s="122">
        <v>0</v>
      </c>
      <c r="Z111" s="122">
        <v>0</v>
      </c>
      <c r="AA111" s="122">
        <v>0</v>
      </c>
      <c r="AB111" s="122">
        <v>0</v>
      </c>
      <c r="AC111" s="122">
        <v>0</v>
      </c>
      <c r="AD111" s="122">
        <v>0</v>
      </c>
      <c r="AE111" s="122">
        <v>0</v>
      </c>
      <c r="AF111" s="122">
        <v>0</v>
      </c>
      <c r="AG111" s="122">
        <v>0</v>
      </c>
      <c r="AH111" s="122">
        <v>0</v>
      </c>
      <c r="AI111" s="122">
        <v>0</v>
      </c>
      <c r="AJ111" s="122">
        <v>0</v>
      </c>
      <c r="AK111" s="122">
        <v>0</v>
      </c>
      <c r="AL111" s="135">
        <f t="shared" si="4"/>
        <v>0</v>
      </c>
      <c r="AM111" s="135">
        <f t="shared" si="5"/>
        <v>0</v>
      </c>
    </row>
    <row r="112" spans="1:39" ht="34.5" thickBot="1" x14ac:dyDescent="0.3">
      <c r="A112" s="108" t="s">
        <v>220</v>
      </c>
      <c r="B112" s="109" t="s">
        <v>153</v>
      </c>
      <c r="C112" s="109" t="s">
        <v>180</v>
      </c>
      <c r="D112" s="109" t="s">
        <v>221</v>
      </c>
      <c r="E112" s="107" t="s">
        <v>74</v>
      </c>
      <c r="F112" s="122">
        <v>0</v>
      </c>
      <c r="G112" s="122">
        <v>0</v>
      </c>
      <c r="H112" s="122">
        <v>0</v>
      </c>
      <c r="I112" s="122">
        <v>0</v>
      </c>
      <c r="J112" s="122">
        <v>0</v>
      </c>
      <c r="K112" s="122">
        <v>0</v>
      </c>
      <c r="L112" s="122">
        <v>0</v>
      </c>
      <c r="M112" s="122">
        <v>0</v>
      </c>
      <c r="N112" s="122">
        <v>0</v>
      </c>
      <c r="O112" s="122">
        <v>0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2">
        <v>0</v>
      </c>
      <c r="X112" s="122">
        <v>0</v>
      </c>
      <c r="Y112" s="122">
        <v>0</v>
      </c>
      <c r="Z112" s="122">
        <v>0</v>
      </c>
      <c r="AA112" s="122">
        <v>0</v>
      </c>
      <c r="AB112" s="122">
        <v>0</v>
      </c>
      <c r="AC112" s="122">
        <v>0</v>
      </c>
      <c r="AD112" s="122">
        <v>0</v>
      </c>
      <c r="AE112" s="122">
        <v>0</v>
      </c>
      <c r="AF112" s="122">
        <v>0</v>
      </c>
      <c r="AG112" s="122">
        <v>0</v>
      </c>
      <c r="AH112" s="122">
        <v>0</v>
      </c>
      <c r="AI112" s="122">
        <v>0</v>
      </c>
      <c r="AJ112" s="122">
        <v>0</v>
      </c>
      <c r="AK112" s="122">
        <v>0</v>
      </c>
      <c r="AL112" s="135">
        <f t="shared" si="4"/>
        <v>0</v>
      </c>
      <c r="AM112" s="135">
        <f t="shared" si="5"/>
        <v>0</v>
      </c>
    </row>
    <row r="113" spans="1:39" ht="34.5" thickBot="1" x14ac:dyDescent="0.3">
      <c r="A113" s="108" t="s">
        <v>222</v>
      </c>
      <c r="B113" s="109" t="s">
        <v>91</v>
      </c>
      <c r="C113" s="109" t="s">
        <v>174</v>
      </c>
      <c r="D113" s="109" t="s">
        <v>223</v>
      </c>
      <c r="E113" s="107" t="s">
        <v>74</v>
      </c>
      <c r="F113" s="122">
        <v>0</v>
      </c>
      <c r="G113" s="122">
        <v>0</v>
      </c>
      <c r="H113" s="122">
        <v>0</v>
      </c>
      <c r="I113" s="122">
        <v>0</v>
      </c>
      <c r="J113" s="122">
        <v>0</v>
      </c>
      <c r="K113" s="122">
        <v>0</v>
      </c>
      <c r="L113" s="122">
        <v>0</v>
      </c>
      <c r="M113" s="122">
        <v>0</v>
      </c>
      <c r="N113" s="122">
        <v>0</v>
      </c>
      <c r="O113" s="122">
        <v>0</v>
      </c>
      <c r="P113" s="122">
        <v>0</v>
      </c>
      <c r="Q113" s="122">
        <v>0</v>
      </c>
      <c r="R113" s="122">
        <v>0</v>
      </c>
      <c r="S113" s="122">
        <v>0</v>
      </c>
      <c r="T113" s="122">
        <v>0</v>
      </c>
      <c r="U113" s="122">
        <v>0</v>
      </c>
      <c r="V113" s="122">
        <v>0</v>
      </c>
      <c r="W113" s="122">
        <v>0</v>
      </c>
      <c r="X113" s="122">
        <v>0</v>
      </c>
      <c r="Y113" s="122">
        <v>0</v>
      </c>
      <c r="Z113" s="122">
        <v>0</v>
      </c>
      <c r="AA113" s="122">
        <v>0</v>
      </c>
      <c r="AB113" s="122">
        <v>0</v>
      </c>
      <c r="AC113" s="122">
        <v>0</v>
      </c>
      <c r="AD113" s="122">
        <v>0</v>
      </c>
      <c r="AE113" s="122">
        <v>0</v>
      </c>
      <c r="AF113" s="122">
        <v>0</v>
      </c>
      <c r="AG113" s="122">
        <v>0</v>
      </c>
      <c r="AH113" s="122">
        <v>0</v>
      </c>
      <c r="AI113" s="122">
        <v>0</v>
      </c>
      <c r="AJ113" s="122">
        <v>0</v>
      </c>
      <c r="AK113" s="122">
        <v>0</v>
      </c>
      <c r="AL113" s="135">
        <f t="shared" si="4"/>
        <v>0</v>
      </c>
      <c r="AM113" s="135">
        <f t="shared" si="5"/>
        <v>0</v>
      </c>
    </row>
    <row r="114" spans="1:39" ht="23.25" thickBot="1" x14ac:dyDescent="0.3">
      <c r="A114" s="108" t="s">
        <v>224</v>
      </c>
      <c r="B114" s="109" t="s">
        <v>139</v>
      </c>
      <c r="C114" s="109" t="s">
        <v>139</v>
      </c>
      <c r="D114" s="109" t="s">
        <v>225</v>
      </c>
      <c r="E114" s="107" t="s">
        <v>74</v>
      </c>
      <c r="F114" s="122">
        <v>0</v>
      </c>
      <c r="G114" s="122">
        <v>0</v>
      </c>
      <c r="H114" s="122">
        <v>0</v>
      </c>
      <c r="I114" s="122">
        <v>0</v>
      </c>
      <c r="J114" s="122">
        <v>0</v>
      </c>
      <c r="K114" s="122">
        <v>0</v>
      </c>
      <c r="L114" s="122">
        <v>0</v>
      </c>
      <c r="M114" s="122">
        <v>0</v>
      </c>
      <c r="N114" s="122">
        <v>0</v>
      </c>
      <c r="O114" s="122">
        <v>0</v>
      </c>
      <c r="P114" s="122">
        <v>0</v>
      </c>
      <c r="Q114" s="122">
        <v>0</v>
      </c>
      <c r="R114" s="122">
        <v>0</v>
      </c>
      <c r="S114" s="122">
        <v>0</v>
      </c>
      <c r="T114" s="122">
        <v>0</v>
      </c>
      <c r="U114" s="122">
        <v>0</v>
      </c>
      <c r="V114" s="122">
        <v>0</v>
      </c>
      <c r="W114" s="122">
        <v>0</v>
      </c>
      <c r="X114" s="122">
        <v>0</v>
      </c>
      <c r="Y114" s="122">
        <v>0</v>
      </c>
      <c r="Z114" s="122">
        <v>0</v>
      </c>
      <c r="AA114" s="122">
        <v>0</v>
      </c>
      <c r="AB114" s="122">
        <v>0</v>
      </c>
      <c r="AC114" s="122">
        <v>0</v>
      </c>
      <c r="AD114" s="122">
        <v>0</v>
      </c>
      <c r="AE114" s="122">
        <v>0</v>
      </c>
      <c r="AF114" s="122">
        <v>0</v>
      </c>
      <c r="AG114" s="122">
        <v>0</v>
      </c>
      <c r="AH114" s="122">
        <v>0</v>
      </c>
      <c r="AI114" s="122">
        <v>0</v>
      </c>
      <c r="AJ114" s="122">
        <v>0</v>
      </c>
      <c r="AK114" s="122">
        <v>0</v>
      </c>
      <c r="AL114" s="135">
        <f t="shared" si="4"/>
        <v>0</v>
      </c>
      <c r="AM114" s="135">
        <f t="shared" si="5"/>
        <v>0</v>
      </c>
    </row>
    <row r="115" spans="1:39" ht="15.75" thickBot="1" x14ac:dyDescent="0.3">
      <c r="A115" s="108" t="s">
        <v>226</v>
      </c>
      <c r="B115" s="109" t="s">
        <v>139</v>
      </c>
      <c r="C115" s="109" t="s">
        <v>139</v>
      </c>
      <c r="D115" s="109" t="s">
        <v>227</v>
      </c>
      <c r="E115" s="107" t="s">
        <v>74</v>
      </c>
      <c r="F115" s="122">
        <v>0</v>
      </c>
      <c r="G115" s="122">
        <v>0</v>
      </c>
      <c r="H115" s="122">
        <v>0</v>
      </c>
      <c r="I115" s="122">
        <v>0</v>
      </c>
      <c r="J115" s="122">
        <v>0</v>
      </c>
      <c r="K115" s="122">
        <v>0</v>
      </c>
      <c r="L115" s="122">
        <v>0</v>
      </c>
      <c r="M115" s="122">
        <v>0</v>
      </c>
      <c r="N115" s="122">
        <v>0</v>
      </c>
      <c r="O115" s="122">
        <v>0</v>
      </c>
      <c r="P115" s="122">
        <v>0</v>
      </c>
      <c r="Q115" s="122">
        <v>0</v>
      </c>
      <c r="R115" s="122">
        <v>0</v>
      </c>
      <c r="S115" s="122">
        <v>0</v>
      </c>
      <c r="T115" s="122">
        <v>0</v>
      </c>
      <c r="U115" s="122">
        <v>0</v>
      </c>
      <c r="V115" s="122">
        <v>0</v>
      </c>
      <c r="W115" s="122">
        <v>0</v>
      </c>
      <c r="X115" s="122">
        <v>0</v>
      </c>
      <c r="Y115" s="122">
        <v>0</v>
      </c>
      <c r="Z115" s="122">
        <v>0</v>
      </c>
      <c r="AA115" s="122">
        <v>0</v>
      </c>
      <c r="AB115" s="122">
        <v>0</v>
      </c>
      <c r="AC115" s="122">
        <v>0</v>
      </c>
      <c r="AD115" s="122">
        <v>0</v>
      </c>
      <c r="AE115" s="122">
        <v>0</v>
      </c>
      <c r="AF115" s="122">
        <v>0</v>
      </c>
      <c r="AG115" s="122">
        <v>0</v>
      </c>
      <c r="AH115" s="122">
        <v>0</v>
      </c>
      <c r="AI115" s="122">
        <v>0</v>
      </c>
      <c r="AJ115" s="122">
        <v>0</v>
      </c>
      <c r="AK115" s="122">
        <v>0</v>
      </c>
      <c r="AL115" s="135">
        <f t="shared" si="4"/>
        <v>0</v>
      </c>
      <c r="AM115" s="135">
        <f t="shared" si="5"/>
        <v>0</v>
      </c>
    </row>
    <row r="116" spans="1:39" ht="45.75" thickBot="1" x14ac:dyDescent="0.3">
      <c r="A116" s="108" t="s">
        <v>228</v>
      </c>
      <c r="B116" s="109" t="s">
        <v>100</v>
      </c>
      <c r="C116" s="109" t="s">
        <v>141</v>
      </c>
      <c r="D116" s="109" t="s">
        <v>229</v>
      </c>
      <c r="E116" s="107" t="s">
        <v>74</v>
      </c>
      <c r="F116" s="122">
        <v>0</v>
      </c>
      <c r="G116" s="122">
        <v>0</v>
      </c>
      <c r="H116" s="122">
        <v>0</v>
      </c>
      <c r="I116" s="122">
        <v>0</v>
      </c>
      <c r="J116" s="122">
        <v>0</v>
      </c>
      <c r="K116" s="122">
        <v>0</v>
      </c>
      <c r="L116" s="122">
        <v>0</v>
      </c>
      <c r="M116" s="122">
        <v>0</v>
      </c>
      <c r="N116" s="122">
        <v>0</v>
      </c>
      <c r="O116" s="122">
        <v>0</v>
      </c>
      <c r="P116" s="122">
        <v>0</v>
      </c>
      <c r="Q116" s="122">
        <v>0</v>
      </c>
      <c r="R116" s="122">
        <v>0</v>
      </c>
      <c r="S116" s="122">
        <v>0</v>
      </c>
      <c r="T116" s="122">
        <v>0</v>
      </c>
      <c r="U116" s="122">
        <v>0</v>
      </c>
      <c r="V116" s="122">
        <v>0</v>
      </c>
      <c r="W116" s="122">
        <v>0</v>
      </c>
      <c r="X116" s="122">
        <v>0</v>
      </c>
      <c r="Y116" s="122">
        <v>0</v>
      </c>
      <c r="Z116" s="122">
        <v>0</v>
      </c>
      <c r="AA116" s="122">
        <v>0</v>
      </c>
      <c r="AB116" s="122">
        <v>0</v>
      </c>
      <c r="AC116" s="122">
        <v>0</v>
      </c>
      <c r="AD116" s="122">
        <v>0</v>
      </c>
      <c r="AE116" s="122">
        <v>0</v>
      </c>
      <c r="AF116" s="122">
        <v>0</v>
      </c>
      <c r="AG116" s="122">
        <v>0</v>
      </c>
      <c r="AH116" s="122">
        <v>0</v>
      </c>
      <c r="AI116" s="122">
        <v>0</v>
      </c>
      <c r="AJ116" s="122">
        <v>0</v>
      </c>
      <c r="AK116" s="122">
        <v>0</v>
      </c>
      <c r="AL116" s="135">
        <f t="shared" si="4"/>
        <v>0</v>
      </c>
      <c r="AM116" s="135">
        <f t="shared" si="5"/>
        <v>0</v>
      </c>
    </row>
    <row r="117" spans="1:39" ht="23.25" thickBot="1" x14ac:dyDescent="0.3">
      <c r="A117" s="108" t="s">
        <v>230</v>
      </c>
      <c r="B117" s="109" t="s">
        <v>91</v>
      </c>
      <c r="C117" s="109" t="s">
        <v>231</v>
      </c>
      <c r="D117" s="109" t="s">
        <v>231</v>
      </c>
      <c r="E117" s="107" t="s">
        <v>74</v>
      </c>
      <c r="F117" s="122">
        <v>0</v>
      </c>
      <c r="G117" s="122">
        <v>0</v>
      </c>
      <c r="H117" s="122">
        <v>0</v>
      </c>
      <c r="I117" s="122">
        <v>0</v>
      </c>
      <c r="J117" s="122">
        <v>0</v>
      </c>
      <c r="K117" s="122">
        <v>0</v>
      </c>
      <c r="L117" s="122">
        <v>0</v>
      </c>
      <c r="M117" s="122">
        <v>0</v>
      </c>
      <c r="N117" s="122">
        <v>0</v>
      </c>
      <c r="O117" s="122">
        <v>0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35">
        <f t="shared" si="4"/>
        <v>0</v>
      </c>
      <c r="AM117" s="135">
        <f t="shared" si="5"/>
        <v>0</v>
      </c>
    </row>
    <row r="118" spans="1:39" ht="15.75" thickBot="1" x14ac:dyDescent="0.3">
      <c r="A118" s="108" t="s">
        <v>232</v>
      </c>
      <c r="B118" s="109" t="s">
        <v>153</v>
      </c>
      <c r="C118" s="109" t="s">
        <v>185</v>
      </c>
      <c r="D118" s="109" t="s">
        <v>233</v>
      </c>
      <c r="E118" s="107" t="s">
        <v>74</v>
      </c>
      <c r="F118" s="122">
        <v>0</v>
      </c>
      <c r="G118" s="122">
        <v>0</v>
      </c>
      <c r="H118" s="122">
        <v>0</v>
      </c>
      <c r="I118" s="122">
        <v>0</v>
      </c>
      <c r="J118" s="122">
        <v>0</v>
      </c>
      <c r="K118" s="122">
        <v>0</v>
      </c>
      <c r="L118" s="122">
        <v>0</v>
      </c>
      <c r="M118" s="122">
        <v>0</v>
      </c>
      <c r="N118" s="122">
        <v>0</v>
      </c>
      <c r="O118" s="122">
        <v>0</v>
      </c>
      <c r="P118" s="122">
        <v>0</v>
      </c>
      <c r="Q118" s="122">
        <v>0</v>
      </c>
      <c r="R118" s="122">
        <v>0</v>
      </c>
      <c r="S118" s="122">
        <v>0</v>
      </c>
      <c r="T118" s="122">
        <v>0</v>
      </c>
      <c r="U118" s="122">
        <v>0</v>
      </c>
      <c r="V118" s="122">
        <v>0</v>
      </c>
      <c r="W118" s="122">
        <v>0</v>
      </c>
      <c r="X118" s="122">
        <v>0</v>
      </c>
      <c r="Y118" s="122">
        <v>0</v>
      </c>
      <c r="Z118" s="122">
        <v>0</v>
      </c>
      <c r="AA118" s="122">
        <v>0</v>
      </c>
      <c r="AB118" s="122">
        <v>0</v>
      </c>
      <c r="AC118" s="122">
        <v>0</v>
      </c>
      <c r="AD118" s="122">
        <v>0</v>
      </c>
      <c r="AE118" s="122">
        <v>0</v>
      </c>
      <c r="AF118" s="122">
        <v>0</v>
      </c>
      <c r="AG118" s="122">
        <v>0</v>
      </c>
      <c r="AH118" s="122">
        <v>0</v>
      </c>
      <c r="AI118" s="122">
        <v>0</v>
      </c>
      <c r="AJ118" s="122">
        <v>0</v>
      </c>
      <c r="AK118" s="122">
        <v>0</v>
      </c>
      <c r="AL118" s="135">
        <f t="shared" si="4"/>
        <v>0</v>
      </c>
      <c r="AM118" s="135">
        <f t="shared" si="5"/>
        <v>0</v>
      </c>
    </row>
    <row r="119" spans="1:39" ht="23.25" thickBot="1" x14ac:dyDescent="0.3">
      <c r="A119" s="108" t="s">
        <v>234</v>
      </c>
      <c r="B119" s="109" t="s">
        <v>72</v>
      </c>
      <c r="C119" s="109" t="s">
        <v>83</v>
      </c>
      <c r="D119" s="109" t="s">
        <v>235</v>
      </c>
      <c r="E119" s="107" t="s">
        <v>74</v>
      </c>
      <c r="F119" s="122">
        <v>0</v>
      </c>
      <c r="G119" s="122">
        <v>0</v>
      </c>
      <c r="H119" s="122">
        <v>0</v>
      </c>
      <c r="I119" s="122">
        <v>0</v>
      </c>
      <c r="J119" s="122">
        <v>0</v>
      </c>
      <c r="K119" s="122">
        <v>0</v>
      </c>
      <c r="L119" s="122">
        <v>0</v>
      </c>
      <c r="M119" s="122">
        <v>0</v>
      </c>
      <c r="N119" s="122">
        <v>0</v>
      </c>
      <c r="O119" s="122">
        <v>0</v>
      </c>
      <c r="P119" s="122">
        <v>0</v>
      </c>
      <c r="Q119" s="122">
        <v>0</v>
      </c>
      <c r="R119" s="122">
        <v>0</v>
      </c>
      <c r="S119" s="122">
        <v>0</v>
      </c>
      <c r="T119" s="122">
        <v>0</v>
      </c>
      <c r="U119" s="122">
        <v>0</v>
      </c>
      <c r="V119" s="122">
        <v>0</v>
      </c>
      <c r="W119" s="122">
        <v>0</v>
      </c>
      <c r="X119" s="122">
        <v>0</v>
      </c>
      <c r="Y119" s="122">
        <v>0</v>
      </c>
      <c r="Z119" s="122">
        <v>0</v>
      </c>
      <c r="AA119" s="122">
        <v>0</v>
      </c>
      <c r="AB119" s="122">
        <v>0</v>
      </c>
      <c r="AC119" s="122">
        <v>0</v>
      </c>
      <c r="AD119" s="122">
        <v>0</v>
      </c>
      <c r="AE119" s="122">
        <v>0</v>
      </c>
      <c r="AF119" s="122">
        <v>0</v>
      </c>
      <c r="AG119" s="122">
        <v>0</v>
      </c>
      <c r="AH119" s="122">
        <v>0</v>
      </c>
      <c r="AI119" s="122">
        <v>0</v>
      </c>
      <c r="AJ119" s="122">
        <v>0</v>
      </c>
      <c r="AK119" s="122">
        <v>0</v>
      </c>
      <c r="AL119" s="135">
        <f t="shared" si="4"/>
        <v>0</v>
      </c>
      <c r="AM119" s="135">
        <f t="shared" si="5"/>
        <v>0</v>
      </c>
    </row>
    <row r="120" spans="1:39" ht="15.75" thickBot="1" x14ac:dyDescent="0.3">
      <c r="A120" s="110" t="s">
        <v>44</v>
      </c>
      <c r="B120" s="111"/>
      <c r="C120" s="111"/>
      <c r="D120" s="111"/>
      <c r="E120" s="107"/>
      <c r="F120" s="122">
        <v>0</v>
      </c>
      <c r="G120" s="122">
        <v>0</v>
      </c>
      <c r="H120" s="122">
        <v>0</v>
      </c>
      <c r="I120" s="122">
        <v>0</v>
      </c>
      <c r="J120" s="122">
        <v>0</v>
      </c>
      <c r="K120" s="122">
        <v>0</v>
      </c>
      <c r="L120" s="122">
        <v>0</v>
      </c>
      <c r="M120" s="122">
        <v>0</v>
      </c>
      <c r="N120" s="122">
        <v>0</v>
      </c>
      <c r="O120" s="122">
        <v>0</v>
      </c>
      <c r="P120" s="122">
        <v>0</v>
      </c>
      <c r="Q120" s="122">
        <v>0</v>
      </c>
      <c r="R120" s="122">
        <v>0</v>
      </c>
      <c r="S120" s="122">
        <v>0</v>
      </c>
      <c r="T120" s="122">
        <v>0</v>
      </c>
      <c r="U120" s="122">
        <v>0</v>
      </c>
      <c r="V120" s="122">
        <v>0</v>
      </c>
      <c r="W120" s="122">
        <v>0</v>
      </c>
      <c r="X120" s="122">
        <v>0</v>
      </c>
      <c r="Y120" s="122">
        <v>0</v>
      </c>
      <c r="Z120" s="122">
        <v>0</v>
      </c>
      <c r="AA120" s="122">
        <v>0</v>
      </c>
      <c r="AB120" s="122">
        <v>0</v>
      </c>
      <c r="AC120" s="122">
        <v>0</v>
      </c>
      <c r="AD120" s="122">
        <v>0</v>
      </c>
      <c r="AE120" s="122">
        <v>0</v>
      </c>
      <c r="AF120" s="122">
        <v>0</v>
      </c>
      <c r="AG120" s="122">
        <v>0</v>
      </c>
      <c r="AH120" s="122">
        <v>0</v>
      </c>
      <c r="AI120" s="122">
        <v>0</v>
      </c>
      <c r="AJ120" s="122">
        <v>0</v>
      </c>
      <c r="AK120" s="122">
        <v>0</v>
      </c>
      <c r="AL120" s="135">
        <f t="shared" si="4"/>
        <v>0</v>
      </c>
      <c r="AM120" s="135">
        <f t="shared" si="5"/>
        <v>0</v>
      </c>
    </row>
    <row r="121" spans="1:39" ht="23.25" thickBot="1" x14ac:dyDescent="0.3">
      <c r="A121" s="108" t="s">
        <v>236</v>
      </c>
      <c r="B121" s="109" t="s">
        <v>89</v>
      </c>
      <c r="C121" s="109" t="s">
        <v>89</v>
      </c>
      <c r="D121" s="109" t="s">
        <v>237</v>
      </c>
      <c r="E121" s="107" t="s">
        <v>62</v>
      </c>
      <c r="F121" s="122">
        <v>0</v>
      </c>
      <c r="G121" s="122">
        <v>0</v>
      </c>
      <c r="H121" s="122">
        <v>0</v>
      </c>
      <c r="I121" s="122">
        <v>0</v>
      </c>
      <c r="J121" s="122">
        <v>0</v>
      </c>
      <c r="K121" s="122">
        <v>0</v>
      </c>
      <c r="L121" s="122">
        <v>0</v>
      </c>
      <c r="M121" s="122">
        <v>0</v>
      </c>
      <c r="N121" s="122">
        <v>0</v>
      </c>
      <c r="O121" s="122">
        <v>0</v>
      </c>
      <c r="P121" s="122">
        <v>0</v>
      </c>
      <c r="Q121" s="122">
        <v>0</v>
      </c>
      <c r="R121" s="122">
        <v>0</v>
      </c>
      <c r="S121" s="122">
        <v>0</v>
      </c>
      <c r="T121" s="122">
        <v>0</v>
      </c>
      <c r="U121" s="122">
        <v>0</v>
      </c>
      <c r="V121" s="122">
        <v>0</v>
      </c>
      <c r="W121" s="122">
        <v>0</v>
      </c>
      <c r="X121" s="122">
        <v>0</v>
      </c>
      <c r="Y121" s="122">
        <v>0</v>
      </c>
      <c r="Z121" s="122">
        <v>0</v>
      </c>
      <c r="AA121" s="122">
        <v>0</v>
      </c>
      <c r="AB121" s="122">
        <v>0</v>
      </c>
      <c r="AC121" s="122">
        <v>0</v>
      </c>
      <c r="AD121" s="122">
        <v>0</v>
      </c>
      <c r="AE121" s="122">
        <v>0</v>
      </c>
      <c r="AF121" s="122">
        <v>0</v>
      </c>
      <c r="AG121" s="122">
        <v>0</v>
      </c>
      <c r="AH121" s="122">
        <v>0</v>
      </c>
      <c r="AI121" s="122">
        <v>0</v>
      </c>
      <c r="AJ121" s="122">
        <v>0</v>
      </c>
      <c r="AK121" s="122">
        <v>0</v>
      </c>
      <c r="AL121" s="135">
        <f t="shared" si="4"/>
        <v>0</v>
      </c>
      <c r="AM121" s="135">
        <f t="shared" si="5"/>
        <v>0</v>
      </c>
    </row>
    <row r="122" spans="1:39" ht="23.25" thickBot="1" x14ac:dyDescent="0.3">
      <c r="A122" s="108" t="s">
        <v>238</v>
      </c>
      <c r="B122" s="109" t="s">
        <v>156</v>
      </c>
      <c r="C122" s="109" t="s">
        <v>239</v>
      </c>
      <c r="D122" s="109" t="s">
        <v>240</v>
      </c>
      <c r="E122" s="107" t="s">
        <v>62</v>
      </c>
      <c r="F122" s="122">
        <v>0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0</v>
      </c>
      <c r="N122" s="122">
        <v>0</v>
      </c>
      <c r="O122" s="122">
        <v>0</v>
      </c>
      <c r="P122" s="122">
        <v>0</v>
      </c>
      <c r="Q122" s="122">
        <v>0</v>
      </c>
      <c r="R122" s="122">
        <v>0</v>
      </c>
      <c r="S122" s="122">
        <v>0</v>
      </c>
      <c r="T122" s="122">
        <v>0</v>
      </c>
      <c r="U122" s="122">
        <v>0</v>
      </c>
      <c r="V122" s="122">
        <v>0</v>
      </c>
      <c r="W122" s="122">
        <v>0</v>
      </c>
      <c r="X122" s="122">
        <v>0</v>
      </c>
      <c r="Y122" s="122">
        <v>0</v>
      </c>
      <c r="Z122" s="122">
        <v>0</v>
      </c>
      <c r="AA122" s="122">
        <v>0</v>
      </c>
      <c r="AB122" s="122">
        <v>0</v>
      </c>
      <c r="AC122" s="122">
        <v>0</v>
      </c>
      <c r="AD122" s="122">
        <v>0</v>
      </c>
      <c r="AE122" s="122">
        <v>0</v>
      </c>
      <c r="AF122" s="122">
        <v>0</v>
      </c>
      <c r="AG122" s="122">
        <v>0</v>
      </c>
      <c r="AH122" s="122">
        <v>0</v>
      </c>
      <c r="AI122" s="122">
        <v>0</v>
      </c>
      <c r="AJ122" s="122">
        <v>0</v>
      </c>
      <c r="AK122" s="122">
        <v>0</v>
      </c>
      <c r="AL122" s="135">
        <f t="shared" si="4"/>
        <v>0</v>
      </c>
      <c r="AM122" s="135">
        <f t="shared" si="5"/>
        <v>0</v>
      </c>
    </row>
    <row r="123" spans="1:39" ht="34.5" thickBot="1" x14ac:dyDescent="0.3">
      <c r="A123" s="108" t="s">
        <v>241</v>
      </c>
      <c r="B123" s="109" t="s">
        <v>125</v>
      </c>
      <c r="C123" s="109" t="s">
        <v>125</v>
      </c>
      <c r="D123" s="109" t="s">
        <v>242</v>
      </c>
      <c r="E123" s="107" t="s">
        <v>62</v>
      </c>
      <c r="F123" s="122">
        <v>0</v>
      </c>
      <c r="G123" s="122">
        <v>0</v>
      </c>
      <c r="H123" s="122">
        <v>0</v>
      </c>
      <c r="I123" s="122">
        <v>0</v>
      </c>
      <c r="J123" s="122">
        <v>0</v>
      </c>
      <c r="K123" s="122">
        <v>0</v>
      </c>
      <c r="L123" s="122">
        <v>0</v>
      </c>
      <c r="M123" s="122">
        <v>0</v>
      </c>
      <c r="N123" s="122">
        <v>0</v>
      </c>
      <c r="O123" s="122">
        <v>0</v>
      </c>
      <c r="P123" s="122">
        <v>0</v>
      </c>
      <c r="Q123" s="122">
        <v>0</v>
      </c>
      <c r="R123" s="122">
        <v>0</v>
      </c>
      <c r="S123" s="122">
        <v>0</v>
      </c>
      <c r="T123" s="122">
        <v>0</v>
      </c>
      <c r="U123" s="122">
        <v>0</v>
      </c>
      <c r="V123" s="122">
        <v>0</v>
      </c>
      <c r="W123" s="122">
        <v>0</v>
      </c>
      <c r="X123" s="122">
        <v>0</v>
      </c>
      <c r="Y123" s="122">
        <v>0</v>
      </c>
      <c r="Z123" s="122">
        <v>0</v>
      </c>
      <c r="AA123" s="122">
        <v>0</v>
      </c>
      <c r="AB123" s="122">
        <v>0</v>
      </c>
      <c r="AC123" s="122">
        <v>0</v>
      </c>
      <c r="AD123" s="122">
        <v>0</v>
      </c>
      <c r="AE123" s="122">
        <v>0</v>
      </c>
      <c r="AF123" s="122">
        <v>0</v>
      </c>
      <c r="AG123" s="122">
        <v>0</v>
      </c>
      <c r="AH123" s="122">
        <v>0</v>
      </c>
      <c r="AI123" s="122">
        <v>0</v>
      </c>
      <c r="AJ123" s="122">
        <v>0</v>
      </c>
      <c r="AK123" s="122">
        <v>0</v>
      </c>
      <c r="AL123" s="135">
        <f t="shared" si="4"/>
        <v>0</v>
      </c>
      <c r="AM123" s="135">
        <f t="shared" si="5"/>
        <v>0</v>
      </c>
    </row>
    <row r="124" spans="1:39" ht="23.25" thickBot="1" x14ac:dyDescent="0.3">
      <c r="A124" s="108" t="s">
        <v>243</v>
      </c>
      <c r="B124" s="109" t="s">
        <v>96</v>
      </c>
      <c r="C124" s="109" t="s">
        <v>244</v>
      </c>
      <c r="D124" s="109" t="s">
        <v>245</v>
      </c>
      <c r="E124" s="107" t="s">
        <v>62</v>
      </c>
      <c r="F124" s="122">
        <v>0</v>
      </c>
      <c r="G124" s="122">
        <v>0</v>
      </c>
      <c r="H124" s="122">
        <v>0</v>
      </c>
      <c r="I124" s="122">
        <v>0</v>
      </c>
      <c r="J124" s="122">
        <v>0</v>
      </c>
      <c r="K124" s="122">
        <v>0</v>
      </c>
      <c r="L124" s="122">
        <v>0</v>
      </c>
      <c r="M124" s="122">
        <v>0</v>
      </c>
      <c r="N124" s="122">
        <v>0</v>
      </c>
      <c r="O124" s="122">
        <v>0</v>
      </c>
      <c r="P124" s="122">
        <v>0</v>
      </c>
      <c r="Q124" s="122">
        <v>0</v>
      </c>
      <c r="R124" s="122">
        <v>0</v>
      </c>
      <c r="S124" s="122">
        <v>0</v>
      </c>
      <c r="T124" s="122">
        <v>0</v>
      </c>
      <c r="U124" s="122">
        <v>0</v>
      </c>
      <c r="V124" s="122">
        <v>0</v>
      </c>
      <c r="W124" s="122">
        <v>0</v>
      </c>
      <c r="X124" s="122">
        <v>0</v>
      </c>
      <c r="Y124" s="122">
        <v>0</v>
      </c>
      <c r="Z124" s="122">
        <v>0</v>
      </c>
      <c r="AA124" s="122">
        <v>0</v>
      </c>
      <c r="AB124" s="122">
        <v>0</v>
      </c>
      <c r="AC124" s="122">
        <v>0</v>
      </c>
      <c r="AD124" s="122">
        <v>0</v>
      </c>
      <c r="AE124" s="122">
        <v>0</v>
      </c>
      <c r="AF124" s="122">
        <v>0</v>
      </c>
      <c r="AG124" s="122">
        <v>0</v>
      </c>
      <c r="AH124" s="122">
        <v>0</v>
      </c>
      <c r="AI124" s="122">
        <v>0</v>
      </c>
      <c r="AJ124" s="122">
        <v>0</v>
      </c>
      <c r="AK124" s="122">
        <v>0</v>
      </c>
      <c r="AL124" s="135">
        <f t="shared" si="4"/>
        <v>0</v>
      </c>
      <c r="AM124" s="135">
        <f t="shared" si="5"/>
        <v>0</v>
      </c>
    </row>
    <row r="125" spans="1:39" ht="34.5" thickBot="1" x14ac:dyDescent="0.3">
      <c r="A125" s="108" t="s">
        <v>246</v>
      </c>
      <c r="B125" s="109" t="s">
        <v>96</v>
      </c>
      <c r="C125" s="109" t="s">
        <v>247</v>
      </c>
      <c r="D125" s="109" t="s">
        <v>248</v>
      </c>
      <c r="E125" s="107" t="s">
        <v>62</v>
      </c>
      <c r="F125" s="122">
        <v>0</v>
      </c>
      <c r="G125" s="122">
        <v>0</v>
      </c>
      <c r="H125" s="122">
        <v>0</v>
      </c>
      <c r="I125" s="122">
        <v>0</v>
      </c>
      <c r="J125" s="122">
        <v>0</v>
      </c>
      <c r="K125" s="122">
        <v>0</v>
      </c>
      <c r="L125" s="122">
        <v>0</v>
      </c>
      <c r="M125" s="122">
        <v>0</v>
      </c>
      <c r="N125" s="122">
        <v>0</v>
      </c>
      <c r="O125" s="122">
        <v>0</v>
      </c>
      <c r="P125" s="122">
        <v>0</v>
      </c>
      <c r="Q125" s="122">
        <v>0</v>
      </c>
      <c r="R125" s="122">
        <v>0</v>
      </c>
      <c r="S125" s="122">
        <v>0</v>
      </c>
      <c r="T125" s="122">
        <v>0</v>
      </c>
      <c r="U125" s="122">
        <v>0</v>
      </c>
      <c r="V125" s="122">
        <v>0</v>
      </c>
      <c r="W125" s="122">
        <v>0</v>
      </c>
      <c r="X125" s="122">
        <v>0</v>
      </c>
      <c r="Y125" s="122">
        <v>0</v>
      </c>
      <c r="Z125" s="122">
        <v>0</v>
      </c>
      <c r="AA125" s="122">
        <v>0</v>
      </c>
      <c r="AB125" s="122">
        <v>0</v>
      </c>
      <c r="AC125" s="122">
        <v>0</v>
      </c>
      <c r="AD125" s="122">
        <v>0</v>
      </c>
      <c r="AE125" s="122">
        <v>0</v>
      </c>
      <c r="AF125" s="122">
        <v>0</v>
      </c>
      <c r="AG125" s="122">
        <v>0</v>
      </c>
      <c r="AH125" s="122">
        <v>0</v>
      </c>
      <c r="AI125" s="122">
        <v>0</v>
      </c>
      <c r="AJ125" s="122">
        <v>0</v>
      </c>
      <c r="AK125" s="122">
        <v>0</v>
      </c>
      <c r="AL125" s="135">
        <f t="shared" si="4"/>
        <v>0</v>
      </c>
      <c r="AM125" s="135">
        <f t="shared" si="5"/>
        <v>0</v>
      </c>
    </row>
    <row r="126" spans="1:39" ht="23.25" thickBot="1" x14ac:dyDescent="0.3">
      <c r="A126" s="108" t="s">
        <v>249</v>
      </c>
      <c r="B126" s="109" t="s">
        <v>98</v>
      </c>
      <c r="C126" s="109" t="s">
        <v>98</v>
      </c>
      <c r="D126" s="109" t="s">
        <v>250</v>
      </c>
      <c r="E126" s="107" t="s">
        <v>62</v>
      </c>
      <c r="F126" s="122">
        <v>0</v>
      </c>
      <c r="G126" s="122">
        <v>0</v>
      </c>
      <c r="H126" s="122">
        <v>0</v>
      </c>
      <c r="I126" s="122">
        <v>0</v>
      </c>
      <c r="J126" s="122">
        <v>0</v>
      </c>
      <c r="K126" s="122">
        <v>0</v>
      </c>
      <c r="L126" s="122">
        <v>0</v>
      </c>
      <c r="M126" s="122">
        <v>0</v>
      </c>
      <c r="N126" s="122">
        <v>0</v>
      </c>
      <c r="O126" s="122">
        <v>0</v>
      </c>
      <c r="P126" s="122">
        <v>0</v>
      </c>
      <c r="Q126" s="122">
        <v>0</v>
      </c>
      <c r="R126" s="122">
        <v>0</v>
      </c>
      <c r="S126" s="122">
        <v>0</v>
      </c>
      <c r="T126" s="122">
        <v>0</v>
      </c>
      <c r="U126" s="122">
        <v>0</v>
      </c>
      <c r="V126" s="122">
        <v>0</v>
      </c>
      <c r="W126" s="122">
        <v>0</v>
      </c>
      <c r="X126" s="122">
        <v>0</v>
      </c>
      <c r="Y126" s="122">
        <v>0</v>
      </c>
      <c r="Z126" s="122">
        <v>0</v>
      </c>
      <c r="AA126" s="122">
        <v>0</v>
      </c>
      <c r="AB126" s="122">
        <v>0</v>
      </c>
      <c r="AC126" s="122">
        <v>0</v>
      </c>
      <c r="AD126" s="122">
        <v>0</v>
      </c>
      <c r="AE126" s="122">
        <v>0</v>
      </c>
      <c r="AF126" s="122">
        <v>0</v>
      </c>
      <c r="AG126" s="122">
        <v>0</v>
      </c>
      <c r="AH126" s="122">
        <v>0</v>
      </c>
      <c r="AI126" s="122">
        <v>0</v>
      </c>
      <c r="AJ126" s="122">
        <v>0</v>
      </c>
      <c r="AK126" s="122">
        <v>0</v>
      </c>
      <c r="AL126" s="135">
        <f t="shared" si="4"/>
        <v>0</v>
      </c>
      <c r="AM126" s="135">
        <f t="shared" si="5"/>
        <v>0</v>
      </c>
    </row>
    <row r="127" spans="1:39" ht="23.25" thickBot="1" x14ac:dyDescent="0.3">
      <c r="A127" s="108" t="s">
        <v>251</v>
      </c>
      <c r="B127" s="109" t="s">
        <v>120</v>
      </c>
      <c r="C127" s="109" t="s">
        <v>158</v>
      </c>
      <c r="D127" s="109" t="s">
        <v>158</v>
      </c>
      <c r="E127" s="107" t="s">
        <v>62</v>
      </c>
      <c r="F127" s="122">
        <v>0</v>
      </c>
      <c r="G127" s="122">
        <v>0</v>
      </c>
      <c r="H127" s="122">
        <v>0</v>
      </c>
      <c r="I127" s="122">
        <v>0</v>
      </c>
      <c r="J127" s="122">
        <v>0</v>
      </c>
      <c r="K127" s="122">
        <v>0</v>
      </c>
      <c r="L127" s="122">
        <v>0</v>
      </c>
      <c r="M127" s="122">
        <v>0</v>
      </c>
      <c r="N127" s="122">
        <v>0</v>
      </c>
      <c r="O127" s="122">
        <v>0</v>
      </c>
      <c r="P127" s="122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0</v>
      </c>
      <c r="W127" s="122">
        <v>0</v>
      </c>
      <c r="X127" s="122">
        <v>0</v>
      </c>
      <c r="Y127" s="122">
        <v>0</v>
      </c>
      <c r="Z127" s="122">
        <v>0</v>
      </c>
      <c r="AA127" s="122">
        <v>0</v>
      </c>
      <c r="AB127" s="122">
        <v>0</v>
      </c>
      <c r="AC127" s="122">
        <v>0</v>
      </c>
      <c r="AD127" s="122">
        <v>0</v>
      </c>
      <c r="AE127" s="122">
        <v>0</v>
      </c>
      <c r="AF127" s="122">
        <v>0</v>
      </c>
      <c r="AG127" s="122">
        <v>0</v>
      </c>
      <c r="AH127" s="122">
        <v>0</v>
      </c>
      <c r="AI127" s="122">
        <v>0</v>
      </c>
      <c r="AJ127" s="122">
        <v>0</v>
      </c>
      <c r="AK127" s="122">
        <v>0</v>
      </c>
      <c r="AL127" s="135">
        <f t="shared" si="4"/>
        <v>0</v>
      </c>
      <c r="AM127" s="135">
        <f t="shared" si="5"/>
        <v>0</v>
      </c>
    </row>
    <row r="128" spans="1:39" ht="34.5" thickBot="1" x14ac:dyDescent="0.3">
      <c r="A128" s="108" t="s">
        <v>252</v>
      </c>
      <c r="B128" s="109" t="s">
        <v>120</v>
      </c>
      <c r="C128" s="109" t="s">
        <v>120</v>
      </c>
      <c r="D128" s="109" t="s">
        <v>253</v>
      </c>
      <c r="E128" s="107" t="s">
        <v>62</v>
      </c>
      <c r="F128" s="122">
        <v>0</v>
      </c>
      <c r="G128" s="122">
        <v>0</v>
      </c>
      <c r="H128" s="122">
        <v>0</v>
      </c>
      <c r="I128" s="122">
        <v>0</v>
      </c>
      <c r="J128" s="122">
        <v>0</v>
      </c>
      <c r="K128" s="122">
        <v>0</v>
      </c>
      <c r="L128" s="122">
        <v>0</v>
      </c>
      <c r="M128" s="122">
        <v>0</v>
      </c>
      <c r="N128" s="122">
        <v>0</v>
      </c>
      <c r="O128" s="122">
        <v>0</v>
      </c>
      <c r="P128" s="122">
        <v>0</v>
      </c>
      <c r="Q128" s="122">
        <v>0</v>
      </c>
      <c r="R128" s="122">
        <v>0</v>
      </c>
      <c r="S128" s="122">
        <v>0</v>
      </c>
      <c r="T128" s="122">
        <v>0</v>
      </c>
      <c r="U128" s="122">
        <v>0</v>
      </c>
      <c r="V128" s="122">
        <v>0</v>
      </c>
      <c r="W128" s="122">
        <v>0</v>
      </c>
      <c r="X128" s="122">
        <v>0</v>
      </c>
      <c r="Y128" s="122">
        <v>0</v>
      </c>
      <c r="Z128" s="122">
        <v>0</v>
      </c>
      <c r="AA128" s="122">
        <v>0</v>
      </c>
      <c r="AB128" s="122">
        <v>0</v>
      </c>
      <c r="AC128" s="122">
        <v>0</v>
      </c>
      <c r="AD128" s="122">
        <v>0</v>
      </c>
      <c r="AE128" s="122">
        <v>0</v>
      </c>
      <c r="AF128" s="122">
        <v>0</v>
      </c>
      <c r="AG128" s="122">
        <v>0</v>
      </c>
      <c r="AH128" s="122">
        <v>0</v>
      </c>
      <c r="AI128" s="122">
        <v>0</v>
      </c>
      <c r="AJ128" s="122">
        <v>0</v>
      </c>
      <c r="AK128" s="122">
        <v>0</v>
      </c>
      <c r="AL128" s="135">
        <f t="shared" si="4"/>
        <v>0</v>
      </c>
      <c r="AM128" s="135">
        <f t="shared" si="5"/>
        <v>0</v>
      </c>
    </row>
    <row r="129" spans="1:39" ht="23.25" thickBot="1" x14ac:dyDescent="0.3">
      <c r="A129" s="108" t="s">
        <v>254</v>
      </c>
      <c r="B129" s="109" t="s">
        <v>156</v>
      </c>
      <c r="C129" s="109" t="s">
        <v>156</v>
      </c>
      <c r="D129" s="109" t="s">
        <v>255</v>
      </c>
      <c r="E129" s="107" t="s">
        <v>62</v>
      </c>
      <c r="F129" s="122">
        <v>0</v>
      </c>
      <c r="G129" s="122">
        <v>0</v>
      </c>
      <c r="H129" s="122">
        <v>0</v>
      </c>
      <c r="I129" s="122">
        <v>0</v>
      </c>
      <c r="J129" s="122">
        <v>0</v>
      </c>
      <c r="K129" s="122">
        <v>0</v>
      </c>
      <c r="L129" s="122">
        <v>0</v>
      </c>
      <c r="M129" s="122">
        <v>0</v>
      </c>
      <c r="N129" s="122">
        <v>0</v>
      </c>
      <c r="O129" s="122">
        <v>0</v>
      </c>
      <c r="P129" s="122">
        <v>0</v>
      </c>
      <c r="Q129" s="122">
        <v>0</v>
      </c>
      <c r="R129" s="122">
        <v>0</v>
      </c>
      <c r="S129" s="122">
        <v>0</v>
      </c>
      <c r="T129" s="122">
        <v>0</v>
      </c>
      <c r="U129" s="122">
        <v>0</v>
      </c>
      <c r="V129" s="122">
        <v>0</v>
      </c>
      <c r="W129" s="122">
        <v>0</v>
      </c>
      <c r="X129" s="122">
        <v>0</v>
      </c>
      <c r="Y129" s="122">
        <v>0</v>
      </c>
      <c r="Z129" s="122">
        <v>0</v>
      </c>
      <c r="AA129" s="122">
        <v>0</v>
      </c>
      <c r="AB129" s="122">
        <v>0</v>
      </c>
      <c r="AC129" s="122">
        <v>0</v>
      </c>
      <c r="AD129" s="122">
        <v>0</v>
      </c>
      <c r="AE129" s="122">
        <v>0</v>
      </c>
      <c r="AF129" s="122">
        <v>0</v>
      </c>
      <c r="AG129" s="122">
        <v>0</v>
      </c>
      <c r="AH129" s="122">
        <v>0</v>
      </c>
      <c r="AI129" s="122">
        <v>0</v>
      </c>
      <c r="AJ129" s="122">
        <v>0</v>
      </c>
      <c r="AK129" s="122">
        <v>0</v>
      </c>
      <c r="AL129" s="135">
        <f t="shared" si="4"/>
        <v>0</v>
      </c>
      <c r="AM129" s="135">
        <f t="shared" si="5"/>
        <v>0</v>
      </c>
    </row>
    <row r="130" spans="1:39" ht="34.5" thickBot="1" x14ac:dyDescent="0.3">
      <c r="A130" s="108" t="s">
        <v>256</v>
      </c>
      <c r="B130" s="109" t="s">
        <v>120</v>
      </c>
      <c r="C130" s="109" t="s">
        <v>257</v>
      </c>
      <c r="D130" s="109" t="s">
        <v>258</v>
      </c>
      <c r="E130" s="107" t="s">
        <v>62</v>
      </c>
      <c r="F130" s="122">
        <v>0</v>
      </c>
      <c r="G130" s="122">
        <v>0</v>
      </c>
      <c r="H130" s="122">
        <v>0</v>
      </c>
      <c r="I130" s="122">
        <v>0</v>
      </c>
      <c r="J130" s="122">
        <v>0</v>
      </c>
      <c r="K130" s="122">
        <v>0</v>
      </c>
      <c r="L130" s="122">
        <v>0</v>
      </c>
      <c r="M130" s="122">
        <v>0</v>
      </c>
      <c r="N130" s="122">
        <v>0</v>
      </c>
      <c r="O130" s="122">
        <v>0</v>
      </c>
      <c r="P130" s="122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2">
        <v>0</v>
      </c>
      <c r="X130" s="122">
        <v>0</v>
      </c>
      <c r="Y130" s="122">
        <v>0</v>
      </c>
      <c r="Z130" s="122">
        <v>0</v>
      </c>
      <c r="AA130" s="122">
        <v>0</v>
      </c>
      <c r="AB130" s="122">
        <v>0</v>
      </c>
      <c r="AC130" s="122">
        <v>0</v>
      </c>
      <c r="AD130" s="122">
        <v>0</v>
      </c>
      <c r="AE130" s="122">
        <v>0</v>
      </c>
      <c r="AF130" s="122">
        <v>0</v>
      </c>
      <c r="AG130" s="122">
        <v>0</v>
      </c>
      <c r="AH130" s="122">
        <v>0</v>
      </c>
      <c r="AI130" s="122">
        <v>0</v>
      </c>
      <c r="AJ130" s="122">
        <v>0</v>
      </c>
      <c r="AK130" s="122">
        <v>0</v>
      </c>
      <c r="AL130" s="135">
        <f t="shared" si="4"/>
        <v>0</v>
      </c>
      <c r="AM130" s="135">
        <f t="shared" si="5"/>
        <v>0</v>
      </c>
    </row>
    <row r="131" spans="1:39" ht="23.25" thickBot="1" x14ac:dyDescent="0.3">
      <c r="A131" s="108" t="s">
        <v>259</v>
      </c>
      <c r="B131" s="109" t="s">
        <v>126</v>
      </c>
      <c r="C131" s="109" t="s">
        <v>126</v>
      </c>
      <c r="D131" s="109" t="s">
        <v>260</v>
      </c>
      <c r="E131" s="107" t="s">
        <v>62</v>
      </c>
      <c r="F131" s="122">
        <v>0</v>
      </c>
      <c r="G131" s="122">
        <v>0</v>
      </c>
      <c r="H131" s="122">
        <v>0</v>
      </c>
      <c r="I131" s="122">
        <v>0</v>
      </c>
      <c r="J131" s="122">
        <v>0</v>
      </c>
      <c r="K131" s="122">
        <v>0</v>
      </c>
      <c r="L131" s="122">
        <v>0</v>
      </c>
      <c r="M131" s="122">
        <v>0</v>
      </c>
      <c r="N131" s="122">
        <v>0</v>
      </c>
      <c r="O131" s="122">
        <v>0</v>
      </c>
      <c r="P131" s="122">
        <v>0</v>
      </c>
      <c r="Q131" s="122">
        <v>0</v>
      </c>
      <c r="R131" s="122">
        <v>0</v>
      </c>
      <c r="S131" s="122">
        <v>0</v>
      </c>
      <c r="T131" s="122">
        <v>0</v>
      </c>
      <c r="U131" s="122">
        <v>0</v>
      </c>
      <c r="V131" s="122">
        <v>0</v>
      </c>
      <c r="W131" s="122">
        <v>0</v>
      </c>
      <c r="X131" s="122">
        <v>0</v>
      </c>
      <c r="Y131" s="122">
        <v>0</v>
      </c>
      <c r="Z131" s="122">
        <v>0</v>
      </c>
      <c r="AA131" s="122">
        <v>0</v>
      </c>
      <c r="AB131" s="122">
        <v>0</v>
      </c>
      <c r="AC131" s="122">
        <v>0</v>
      </c>
      <c r="AD131" s="122">
        <v>0</v>
      </c>
      <c r="AE131" s="122">
        <v>0</v>
      </c>
      <c r="AF131" s="122">
        <v>0</v>
      </c>
      <c r="AG131" s="122">
        <v>0</v>
      </c>
      <c r="AH131" s="122">
        <v>0</v>
      </c>
      <c r="AI131" s="122">
        <v>0</v>
      </c>
      <c r="AJ131" s="122">
        <v>0</v>
      </c>
      <c r="AK131" s="122">
        <v>0</v>
      </c>
      <c r="AL131" s="135">
        <f t="shared" si="4"/>
        <v>0</v>
      </c>
      <c r="AM131" s="135">
        <f t="shared" si="5"/>
        <v>0</v>
      </c>
    </row>
    <row r="132" spans="1:39" ht="23.25" thickBot="1" x14ac:dyDescent="0.3">
      <c r="A132" s="108" t="s">
        <v>261</v>
      </c>
      <c r="B132" s="109" t="s">
        <v>89</v>
      </c>
      <c r="C132" s="109" t="s">
        <v>89</v>
      </c>
      <c r="D132" s="109" t="s">
        <v>89</v>
      </c>
      <c r="E132" s="107" t="s">
        <v>62</v>
      </c>
      <c r="F132" s="122">
        <v>0</v>
      </c>
      <c r="G132" s="122">
        <v>0</v>
      </c>
      <c r="H132" s="122">
        <v>0</v>
      </c>
      <c r="I132" s="122">
        <v>0</v>
      </c>
      <c r="J132" s="122">
        <v>0</v>
      </c>
      <c r="K132" s="122">
        <v>0</v>
      </c>
      <c r="L132" s="122">
        <v>0</v>
      </c>
      <c r="M132" s="122">
        <v>0</v>
      </c>
      <c r="N132" s="122">
        <v>0</v>
      </c>
      <c r="O132" s="122">
        <v>0</v>
      </c>
      <c r="P132" s="122">
        <v>0</v>
      </c>
      <c r="Q132" s="122">
        <v>0</v>
      </c>
      <c r="R132" s="122">
        <v>0</v>
      </c>
      <c r="S132" s="122">
        <v>0</v>
      </c>
      <c r="T132" s="122">
        <v>0</v>
      </c>
      <c r="U132" s="122">
        <v>0</v>
      </c>
      <c r="V132" s="122">
        <v>0</v>
      </c>
      <c r="W132" s="122">
        <v>0</v>
      </c>
      <c r="X132" s="122">
        <v>0</v>
      </c>
      <c r="Y132" s="122">
        <v>0</v>
      </c>
      <c r="Z132" s="122">
        <v>0</v>
      </c>
      <c r="AA132" s="122">
        <v>0</v>
      </c>
      <c r="AB132" s="122">
        <v>0</v>
      </c>
      <c r="AC132" s="122">
        <v>0</v>
      </c>
      <c r="AD132" s="122">
        <v>0</v>
      </c>
      <c r="AE132" s="122">
        <v>0</v>
      </c>
      <c r="AF132" s="122">
        <v>0</v>
      </c>
      <c r="AG132" s="122">
        <v>0</v>
      </c>
      <c r="AH132" s="122">
        <v>0</v>
      </c>
      <c r="AI132" s="122">
        <v>0</v>
      </c>
      <c r="AJ132" s="122">
        <v>0</v>
      </c>
      <c r="AK132" s="122">
        <v>0</v>
      </c>
      <c r="AL132" s="135">
        <f t="shared" si="4"/>
        <v>0</v>
      </c>
      <c r="AM132" s="135">
        <f t="shared" si="5"/>
        <v>0</v>
      </c>
    </row>
    <row r="133" spans="1:39" ht="23.25" thickBot="1" x14ac:dyDescent="0.3">
      <c r="A133" s="108" t="s">
        <v>262</v>
      </c>
      <c r="B133" s="109" t="s">
        <v>129</v>
      </c>
      <c r="C133" s="109" t="s">
        <v>130</v>
      </c>
      <c r="D133" s="109" t="s">
        <v>263</v>
      </c>
      <c r="E133" s="107" t="s">
        <v>62</v>
      </c>
      <c r="F133" s="122">
        <v>0</v>
      </c>
      <c r="G133" s="122">
        <v>0</v>
      </c>
      <c r="H133" s="122">
        <v>0</v>
      </c>
      <c r="I133" s="122">
        <v>0</v>
      </c>
      <c r="J133" s="122">
        <v>0</v>
      </c>
      <c r="K133" s="122">
        <v>0</v>
      </c>
      <c r="L133" s="122">
        <v>0</v>
      </c>
      <c r="M133" s="122">
        <v>0</v>
      </c>
      <c r="N133" s="122">
        <v>0</v>
      </c>
      <c r="O133" s="122">
        <v>0</v>
      </c>
      <c r="P133" s="122">
        <v>0</v>
      </c>
      <c r="Q133" s="122">
        <v>0</v>
      </c>
      <c r="R133" s="122">
        <v>0</v>
      </c>
      <c r="S133" s="122">
        <v>0</v>
      </c>
      <c r="T133" s="122">
        <v>0</v>
      </c>
      <c r="U133" s="122">
        <v>0</v>
      </c>
      <c r="V133" s="122">
        <v>0</v>
      </c>
      <c r="W133" s="122">
        <v>0</v>
      </c>
      <c r="X133" s="122">
        <v>0</v>
      </c>
      <c r="Y133" s="122">
        <v>0</v>
      </c>
      <c r="Z133" s="122">
        <v>0</v>
      </c>
      <c r="AA133" s="122">
        <v>0</v>
      </c>
      <c r="AB133" s="122">
        <v>0</v>
      </c>
      <c r="AC133" s="122">
        <v>0</v>
      </c>
      <c r="AD133" s="122">
        <v>0</v>
      </c>
      <c r="AE133" s="122">
        <v>0</v>
      </c>
      <c r="AF133" s="122">
        <v>0</v>
      </c>
      <c r="AG133" s="122">
        <v>0</v>
      </c>
      <c r="AH133" s="122">
        <v>0</v>
      </c>
      <c r="AI133" s="122">
        <v>0</v>
      </c>
      <c r="AJ133" s="122">
        <v>0</v>
      </c>
      <c r="AK133" s="122">
        <v>0</v>
      </c>
      <c r="AL133" s="135">
        <f t="shared" si="4"/>
        <v>0</v>
      </c>
      <c r="AM133" s="135">
        <f t="shared" si="5"/>
        <v>0</v>
      </c>
    </row>
    <row r="134" spans="1:39" ht="34.5" thickBot="1" x14ac:dyDescent="0.3">
      <c r="A134" s="108" t="s">
        <v>264</v>
      </c>
      <c r="B134" s="109" t="s">
        <v>126</v>
      </c>
      <c r="C134" s="109" t="s">
        <v>265</v>
      </c>
      <c r="D134" s="109" t="s">
        <v>265</v>
      </c>
      <c r="E134" s="107" t="s">
        <v>62</v>
      </c>
      <c r="F134" s="122">
        <v>0</v>
      </c>
      <c r="G134" s="122">
        <v>0</v>
      </c>
      <c r="H134" s="122">
        <v>0</v>
      </c>
      <c r="I134" s="122">
        <v>0</v>
      </c>
      <c r="J134" s="122">
        <v>0</v>
      </c>
      <c r="K134" s="122">
        <v>0</v>
      </c>
      <c r="L134" s="122">
        <v>0</v>
      </c>
      <c r="M134" s="122">
        <v>0</v>
      </c>
      <c r="N134" s="122">
        <v>0</v>
      </c>
      <c r="O134" s="122">
        <v>0</v>
      </c>
      <c r="P134" s="122">
        <v>0</v>
      </c>
      <c r="Q134" s="122">
        <v>0</v>
      </c>
      <c r="R134" s="122">
        <v>0</v>
      </c>
      <c r="S134" s="122">
        <v>0</v>
      </c>
      <c r="T134" s="122">
        <v>0</v>
      </c>
      <c r="U134" s="122">
        <v>0</v>
      </c>
      <c r="V134" s="122">
        <v>0</v>
      </c>
      <c r="W134" s="122">
        <v>0</v>
      </c>
      <c r="X134" s="122">
        <v>0</v>
      </c>
      <c r="Y134" s="122">
        <v>0</v>
      </c>
      <c r="Z134" s="122">
        <v>0</v>
      </c>
      <c r="AA134" s="122">
        <v>0</v>
      </c>
      <c r="AB134" s="122">
        <v>0</v>
      </c>
      <c r="AC134" s="122">
        <v>0</v>
      </c>
      <c r="AD134" s="122">
        <v>0</v>
      </c>
      <c r="AE134" s="122">
        <v>0</v>
      </c>
      <c r="AF134" s="122">
        <v>0</v>
      </c>
      <c r="AG134" s="122">
        <v>0</v>
      </c>
      <c r="AH134" s="122">
        <v>0</v>
      </c>
      <c r="AI134" s="122">
        <v>0</v>
      </c>
      <c r="AJ134" s="122">
        <v>0</v>
      </c>
      <c r="AK134" s="122">
        <v>0</v>
      </c>
      <c r="AL134" s="135">
        <f t="shared" si="4"/>
        <v>0</v>
      </c>
      <c r="AM134" s="135">
        <f t="shared" si="5"/>
        <v>0</v>
      </c>
    </row>
    <row r="135" spans="1:39" ht="45.75" thickBot="1" x14ac:dyDescent="0.3">
      <c r="A135" s="108" t="s">
        <v>266</v>
      </c>
      <c r="B135" s="109" t="s">
        <v>156</v>
      </c>
      <c r="C135" s="109" t="s">
        <v>267</v>
      </c>
      <c r="D135" s="109" t="s">
        <v>268</v>
      </c>
      <c r="E135" s="107" t="s">
        <v>62</v>
      </c>
      <c r="F135" s="122">
        <v>0</v>
      </c>
      <c r="G135" s="122">
        <v>0</v>
      </c>
      <c r="H135" s="122">
        <v>0</v>
      </c>
      <c r="I135" s="122">
        <v>0</v>
      </c>
      <c r="J135" s="122">
        <v>0</v>
      </c>
      <c r="K135" s="122">
        <v>0</v>
      </c>
      <c r="L135" s="122">
        <v>0</v>
      </c>
      <c r="M135" s="122">
        <v>0</v>
      </c>
      <c r="N135" s="122">
        <v>0</v>
      </c>
      <c r="O135" s="122">
        <v>0</v>
      </c>
      <c r="P135" s="122">
        <v>0</v>
      </c>
      <c r="Q135" s="122">
        <v>0</v>
      </c>
      <c r="R135" s="122">
        <v>0</v>
      </c>
      <c r="S135" s="122">
        <v>0</v>
      </c>
      <c r="T135" s="122">
        <v>0</v>
      </c>
      <c r="U135" s="122">
        <v>0</v>
      </c>
      <c r="V135" s="122">
        <v>0</v>
      </c>
      <c r="W135" s="122">
        <v>0</v>
      </c>
      <c r="X135" s="122">
        <v>0</v>
      </c>
      <c r="Y135" s="122">
        <v>0</v>
      </c>
      <c r="Z135" s="122">
        <v>0</v>
      </c>
      <c r="AA135" s="122">
        <v>0</v>
      </c>
      <c r="AB135" s="122">
        <v>0</v>
      </c>
      <c r="AC135" s="122">
        <v>0</v>
      </c>
      <c r="AD135" s="122">
        <v>0</v>
      </c>
      <c r="AE135" s="122">
        <v>0</v>
      </c>
      <c r="AF135" s="122">
        <v>0</v>
      </c>
      <c r="AG135" s="122">
        <v>0</v>
      </c>
      <c r="AH135" s="122">
        <v>0</v>
      </c>
      <c r="AI135" s="122">
        <v>0</v>
      </c>
      <c r="AJ135" s="122">
        <v>0</v>
      </c>
      <c r="AK135" s="122">
        <v>0</v>
      </c>
      <c r="AL135" s="135">
        <f t="shared" si="4"/>
        <v>0</v>
      </c>
      <c r="AM135" s="135">
        <f t="shared" si="5"/>
        <v>0</v>
      </c>
    </row>
    <row r="136" spans="1:39" ht="34.5" thickBot="1" x14ac:dyDescent="0.3">
      <c r="A136" s="108" t="s">
        <v>269</v>
      </c>
      <c r="B136" s="109" t="s">
        <v>156</v>
      </c>
      <c r="C136" s="109" t="s">
        <v>267</v>
      </c>
      <c r="D136" s="109" t="s">
        <v>270</v>
      </c>
      <c r="E136" s="107" t="s">
        <v>62</v>
      </c>
      <c r="F136" s="122">
        <v>0</v>
      </c>
      <c r="G136" s="122">
        <v>0</v>
      </c>
      <c r="H136" s="122">
        <v>0</v>
      </c>
      <c r="I136" s="122">
        <v>0</v>
      </c>
      <c r="J136" s="122">
        <v>0</v>
      </c>
      <c r="K136" s="122">
        <v>0</v>
      </c>
      <c r="L136" s="122">
        <v>0</v>
      </c>
      <c r="M136" s="122">
        <v>0</v>
      </c>
      <c r="N136" s="122">
        <v>0</v>
      </c>
      <c r="O136" s="122">
        <v>0</v>
      </c>
      <c r="P136" s="122">
        <v>0</v>
      </c>
      <c r="Q136" s="122">
        <v>0</v>
      </c>
      <c r="R136" s="122">
        <v>0</v>
      </c>
      <c r="S136" s="122">
        <v>0</v>
      </c>
      <c r="T136" s="122">
        <v>0</v>
      </c>
      <c r="U136" s="122">
        <v>0</v>
      </c>
      <c r="V136" s="122">
        <v>0</v>
      </c>
      <c r="W136" s="122">
        <v>0</v>
      </c>
      <c r="X136" s="122">
        <v>0</v>
      </c>
      <c r="Y136" s="122">
        <v>0</v>
      </c>
      <c r="Z136" s="122">
        <v>0</v>
      </c>
      <c r="AA136" s="122">
        <v>0</v>
      </c>
      <c r="AB136" s="122">
        <v>0</v>
      </c>
      <c r="AC136" s="122">
        <v>0</v>
      </c>
      <c r="AD136" s="122">
        <v>0</v>
      </c>
      <c r="AE136" s="122">
        <v>0</v>
      </c>
      <c r="AF136" s="122">
        <v>0</v>
      </c>
      <c r="AG136" s="122">
        <v>0</v>
      </c>
      <c r="AH136" s="122">
        <v>0</v>
      </c>
      <c r="AI136" s="122">
        <v>0</v>
      </c>
      <c r="AJ136" s="122">
        <v>0</v>
      </c>
      <c r="AK136" s="122">
        <v>0</v>
      </c>
      <c r="AL136" s="135">
        <f t="shared" si="4"/>
        <v>0</v>
      </c>
      <c r="AM136" s="135">
        <f t="shared" si="5"/>
        <v>0</v>
      </c>
    </row>
    <row r="137" spans="1:39" ht="23.25" thickBot="1" x14ac:dyDescent="0.3">
      <c r="A137" s="108" t="s">
        <v>271</v>
      </c>
      <c r="B137" s="109" t="s">
        <v>129</v>
      </c>
      <c r="C137" s="109" t="s">
        <v>129</v>
      </c>
      <c r="D137" s="109" t="s">
        <v>129</v>
      </c>
      <c r="E137" s="107" t="s">
        <v>62</v>
      </c>
      <c r="F137" s="122">
        <v>0</v>
      </c>
      <c r="G137" s="122">
        <v>0</v>
      </c>
      <c r="H137" s="122">
        <v>0</v>
      </c>
      <c r="I137" s="122">
        <v>0</v>
      </c>
      <c r="J137" s="122">
        <v>0</v>
      </c>
      <c r="K137" s="122">
        <v>0</v>
      </c>
      <c r="L137" s="122">
        <v>0</v>
      </c>
      <c r="M137" s="122">
        <v>0</v>
      </c>
      <c r="N137" s="122">
        <v>0</v>
      </c>
      <c r="O137" s="122">
        <v>0</v>
      </c>
      <c r="P137" s="122">
        <v>0</v>
      </c>
      <c r="Q137" s="122">
        <v>0</v>
      </c>
      <c r="R137" s="122">
        <v>0</v>
      </c>
      <c r="S137" s="122">
        <v>0</v>
      </c>
      <c r="T137" s="122">
        <v>0</v>
      </c>
      <c r="U137" s="122">
        <v>0</v>
      </c>
      <c r="V137" s="122">
        <v>0</v>
      </c>
      <c r="W137" s="122">
        <v>0</v>
      </c>
      <c r="X137" s="122">
        <v>0</v>
      </c>
      <c r="Y137" s="122">
        <v>0</v>
      </c>
      <c r="Z137" s="122">
        <v>0</v>
      </c>
      <c r="AA137" s="122">
        <v>0</v>
      </c>
      <c r="AB137" s="122">
        <v>0</v>
      </c>
      <c r="AC137" s="122">
        <v>0</v>
      </c>
      <c r="AD137" s="122">
        <v>0</v>
      </c>
      <c r="AE137" s="122">
        <v>0</v>
      </c>
      <c r="AF137" s="122">
        <v>0</v>
      </c>
      <c r="AG137" s="122">
        <v>0</v>
      </c>
      <c r="AH137" s="122">
        <v>0</v>
      </c>
      <c r="AI137" s="122">
        <v>0</v>
      </c>
      <c r="AJ137" s="122">
        <v>0</v>
      </c>
      <c r="AK137" s="122">
        <v>0</v>
      </c>
      <c r="AL137" s="135">
        <f t="shared" si="4"/>
        <v>0</v>
      </c>
      <c r="AM137" s="135">
        <f t="shared" si="5"/>
        <v>0</v>
      </c>
    </row>
    <row r="138" spans="1:39" ht="23.25" thickBot="1" x14ac:dyDescent="0.3">
      <c r="A138" s="108" t="s">
        <v>272</v>
      </c>
      <c r="B138" s="109" t="s">
        <v>129</v>
      </c>
      <c r="C138" s="109" t="s">
        <v>129</v>
      </c>
      <c r="D138" s="109" t="s">
        <v>273</v>
      </c>
      <c r="E138" s="107" t="s">
        <v>62</v>
      </c>
      <c r="F138" s="122">
        <v>0</v>
      </c>
      <c r="G138" s="122">
        <v>0</v>
      </c>
      <c r="H138" s="122">
        <v>0</v>
      </c>
      <c r="I138" s="122">
        <v>0</v>
      </c>
      <c r="J138" s="122">
        <v>0</v>
      </c>
      <c r="K138" s="122">
        <v>0</v>
      </c>
      <c r="L138" s="122">
        <v>0</v>
      </c>
      <c r="M138" s="122">
        <v>0</v>
      </c>
      <c r="N138" s="122">
        <v>0</v>
      </c>
      <c r="O138" s="122">
        <v>0</v>
      </c>
      <c r="P138" s="122">
        <v>0</v>
      </c>
      <c r="Q138" s="122">
        <v>0</v>
      </c>
      <c r="R138" s="122">
        <v>0</v>
      </c>
      <c r="S138" s="122">
        <v>0</v>
      </c>
      <c r="T138" s="122">
        <v>0</v>
      </c>
      <c r="U138" s="122">
        <v>0</v>
      </c>
      <c r="V138" s="122">
        <v>0</v>
      </c>
      <c r="W138" s="122">
        <v>0</v>
      </c>
      <c r="X138" s="122">
        <v>0</v>
      </c>
      <c r="Y138" s="122">
        <v>0</v>
      </c>
      <c r="Z138" s="122">
        <v>0</v>
      </c>
      <c r="AA138" s="122">
        <v>0</v>
      </c>
      <c r="AB138" s="122">
        <v>0</v>
      </c>
      <c r="AC138" s="122">
        <v>0</v>
      </c>
      <c r="AD138" s="122">
        <v>0</v>
      </c>
      <c r="AE138" s="122">
        <v>0</v>
      </c>
      <c r="AF138" s="122">
        <v>0</v>
      </c>
      <c r="AG138" s="122">
        <v>0</v>
      </c>
      <c r="AH138" s="122">
        <v>0</v>
      </c>
      <c r="AI138" s="122">
        <v>0</v>
      </c>
      <c r="AJ138" s="122">
        <v>0</v>
      </c>
      <c r="AK138" s="122">
        <v>0</v>
      </c>
      <c r="AL138" s="135">
        <f t="shared" si="4"/>
        <v>0</v>
      </c>
      <c r="AM138" s="135">
        <f t="shared" si="5"/>
        <v>0</v>
      </c>
    </row>
    <row r="139" spans="1:39" ht="23.25" thickBot="1" x14ac:dyDescent="0.3">
      <c r="A139" s="108" t="s">
        <v>274</v>
      </c>
      <c r="B139" s="109" t="s">
        <v>156</v>
      </c>
      <c r="C139" s="109" t="s">
        <v>156</v>
      </c>
      <c r="D139" s="109" t="s">
        <v>156</v>
      </c>
      <c r="E139" s="107" t="s">
        <v>62</v>
      </c>
      <c r="F139" s="122">
        <v>0</v>
      </c>
      <c r="G139" s="122">
        <v>0</v>
      </c>
      <c r="H139" s="122">
        <v>0</v>
      </c>
      <c r="I139" s="122">
        <v>0</v>
      </c>
      <c r="J139" s="122">
        <v>0</v>
      </c>
      <c r="K139" s="122">
        <v>0</v>
      </c>
      <c r="L139" s="122">
        <v>0</v>
      </c>
      <c r="M139" s="122">
        <v>0</v>
      </c>
      <c r="N139" s="122">
        <v>0</v>
      </c>
      <c r="O139" s="122">
        <v>0</v>
      </c>
      <c r="P139" s="122">
        <v>0</v>
      </c>
      <c r="Q139" s="122">
        <v>0</v>
      </c>
      <c r="R139" s="122">
        <v>0</v>
      </c>
      <c r="S139" s="122">
        <v>0</v>
      </c>
      <c r="T139" s="122">
        <v>0</v>
      </c>
      <c r="U139" s="122">
        <v>0</v>
      </c>
      <c r="V139" s="122">
        <v>0</v>
      </c>
      <c r="W139" s="122">
        <v>0</v>
      </c>
      <c r="X139" s="122">
        <v>0</v>
      </c>
      <c r="Y139" s="122">
        <v>0</v>
      </c>
      <c r="Z139" s="122">
        <v>0</v>
      </c>
      <c r="AA139" s="122">
        <v>0</v>
      </c>
      <c r="AB139" s="122">
        <v>0</v>
      </c>
      <c r="AC139" s="122">
        <v>0</v>
      </c>
      <c r="AD139" s="122">
        <v>0</v>
      </c>
      <c r="AE139" s="122">
        <v>0</v>
      </c>
      <c r="AF139" s="122">
        <v>0</v>
      </c>
      <c r="AG139" s="122">
        <v>0</v>
      </c>
      <c r="AH139" s="122">
        <v>0</v>
      </c>
      <c r="AI139" s="122">
        <v>0</v>
      </c>
      <c r="AJ139" s="122">
        <v>0</v>
      </c>
      <c r="AK139" s="122">
        <v>0</v>
      </c>
      <c r="AL139" s="135">
        <f t="shared" si="4"/>
        <v>0</v>
      </c>
      <c r="AM139" s="135">
        <f t="shared" si="5"/>
        <v>0</v>
      </c>
    </row>
    <row r="140" spans="1:39" ht="23.25" thickBot="1" x14ac:dyDescent="0.3">
      <c r="A140" s="108" t="s">
        <v>275</v>
      </c>
      <c r="B140" s="109" t="s">
        <v>120</v>
      </c>
      <c r="C140" s="109" t="s">
        <v>158</v>
      </c>
      <c r="D140" s="109" t="s">
        <v>276</v>
      </c>
      <c r="E140" s="107" t="s">
        <v>62</v>
      </c>
      <c r="F140" s="122">
        <v>0</v>
      </c>
      <c r="G140" s="122">
        <v>0</v>
      </c>
      <c r="H140" s="122">
        <v>0</v>
      </c>
      <c r="I140" s="122">
        <v>0</v>
      </c>
      <c r="J140" s="122">
        <v>0</v>
      </c>
      <c r="K140" s="122">
        <v>0</v>
      </c>
      <c r="L140" s="122">
        <v>0</v>
      </c>
      <c r="M140" s="122">
        <v>0</v>
      </c>
      <c r="N140" s="122">
        <v>0</v>
      </c>
      <c r="O140" s="122">
        <v>0</v>
      </c>
      <c r="P140" s="122">
        <v>0</v>
      </c>
      <c r="Q140" s="122">
        <v>0</v>
      </c>
      <c r="R140" s="122">
        <v>0</v>
      </c>
      <c r="S140" s="122">
        <v>0</v>
      </c>
      <c r="T140" s="122">
        <v>0</v>
      </c>
      <c r="U140" s="122">
        <v>0</v>
      </c>
      <c r="V140" s="122">
        <v>0</v>
      </c>
      <c r="W140" s="122">
        <v>0</v>
      </c>
      <c r="X140" s="122">
        <v>0</v>
      </c>
      <c r="Y140" s="122">
        <v>0</v>
      </c>
      <c r="Z140" s="122">
        <v>0</v>
      </c>
      <c r="AA140" s="122">
        <v>0</v>
      </c>
      <c r="AB140" s="122">
        <v>0</v>
      </c>
      <c r="AC140" s="122">
        <v>0</v>
      </c>
      <c r="AD140" s="122">
        <v>0</v>
      </c>
      <c r="AE140" s="122">
        <v>0</v>
      </c>
      <c r="AF140" s="122">
        <v>0</v>
      </c>
      <c r="AG140" s="122">
        <v>0</v>
      </c>
      <c r="AH140" s="122">
        <v>0</v>
      </c>
      <c r="AI140" s="122">
        <v>0</v>
      </c>
      <c r="AJ140" s="122">
        <v>0</v>
      </c>
      <c r="AK140" s="122">
        <v>0</v>
      </c>
      <c r="AL140" s="135">
        <f t="shared" si="4"/>
        <v>0</v>
      </c>
      <c r="AM140" s="135">
        <f t="shared" si="5"/>
        <v>0</v>
      </c>
    </row>
    <row r="141" spans="1:39" ht="23.25" thickBot="1" x14ac:dyDescent="0.3">
      <c r="A141" s="108" t="s">
        <v>277</v>
      </c>
      <c r="B141" s="109" t="s">
        <v>126</v>
      </c>
      <c r="C141" s="109" t="s">
        <v>278</v>
      </c>
      <c r="D141" s="109" t="s">
        <v>278</v>
      </c>
      <c r="E141" s="107" t="s">
        <v>62</v>
      </c>
      <c r="F141" s="122">
        <v>0</v>
      </c>
      <c r="G141" s="122">
        <v>0</v>
      </c>
      <c r="H141" s="122">
        <v>0</v>
      </c>
      <c r="I141" s="122">
        <v>0</v>
      </c>
      <c r="J141" s="122">
        <v>0</v>
      </c>
      <c r="K141" s="122">
        <v>0</v>
      </c>
      <c r="L141" s="122">
        <v>0</v>
      </c>
      <c r="M141" s="122">
        <v>0</v>
      </c>
      <c r="N141" s="122">
        <v>0</v>
      </c>
      <c r="O141" s="122">
        <v>0</v>
      </c>
      <c r="P141" s="122">
        <v>0</v>
      </c>
      <c r="Q141" s="122">
        <v>0</v>
      </c>
      <c r="R141" s="122">
        <v>0</v>
      </c>
      <c r="S141" s="122">
        <v>0</v>
      </c>
      <c r="T141" s="122">
        <v>0</v>
      </c>
      <c r="U141" s="122">
        <v>0</v>
      </c>
      <c r="V141" s="122">
        <v>0</v>
      </c>
      <c r="W141" s="122">
        <v>0</v>
      </c>
      <c r="X141" s="122">
        <v>0</v>
      </c>
      <c r="Y141" s="122">
        <v>0</v>
      </c>
      <c r="Z141" s="122">
        <v>0</v>
      </c>
      <c r="AA141" s="122">
        <v>0</v>
      </c>
      <c r="AB141" s="122">
        <v>0</v>
      </c>
      <c r="AC141" s="122">
        <v>0</v>
      </c>
      <c r="AD141" s="122">
        <v>0</v>
      </c>
      <c r="AE141" s="122">
        <v>0</v>
      </c>
      <c r="AF141" s="122">
        <v>0</v>
      </c>
      <c r="AG141" s="122">
        <v>0</v>
      </c>
      <c r="AH141" s="122">
        <v>0</v>
      </c>
      <c r="AI141" s="122">
        <v>0</v>
      </c>
      <c r="AJ141" s="122">
        <v>0</v>
      </c>
      <c r="AK141" s="122">
        <v>0</v>
      </c>
      <c r="AL141" s="135">
        <f t="shared" si="4"/>
        <v>0</v>
      </c>
      <c r="AM141" s="135">
        <f t="shared" si="5"/>
        <v>0</v>
      </c>
    </row>
    <row r="142" spans="1:39" ht="34.5" thickBot="1" x14ac:dyDescent="0.3">
      <c r="A142" s="108" t="s">
        <v>279</v>
      </c>
      <c r="B142" s="109" t="s">
        <v>136</v>
      </c>
      <c r="C142" s="109" t="s">
        <v>136</v>
      </c>
      <c r="D142" s="109" t="s">
        <v>136</v>
      </c>
      <c r="E142" s="107" t="s">
        <v>62</v>
      </c>
      <c r="F142" s="122">
        <v>0</v>
      </c>
      <c r="G142" s="122">
        <v>0</v>
      </c>
      <c r="H142" s="122">
        <v>0</v>
      </c>
      <c r="I142" s="122">
        <v>0</v>
      </c>
      <c r="J142" s="122">
        <v>0</v>
      </c>
      <c r="K142" s="122">
        <v>0</v>
      </c>
      <c r="L142" s="122">
        <v>0</v>
      </c>
      <c r="M142" s="122">
        <v>0</v>
      </c>
      <c r="N142" s="122">
        <v>0</v>
      </c>
      <c r="O142" s="122">
        <v>0</v>
      </c>
      <c r="P142" s="122">
        <v>0</v>
      </c>
      <c r="Q142" s="122">
        <v>0</v>
      </c>
      <c r="R142" s="122">
        <v>0</v>
      </c>
      <c r="S142" s="122">
        <v>0</v>
      </c>
      <c r="T142" s="122">
        <v>0</v>
      </c>
      <c r="U142" s="122">
        <v>0</v>
      </c>
      <c r="V142" s="122">
        <v>0</v>
      </c>
      <c r="W142" s="122">
        <v>0</v>
      </c>
      <c r="X142" s="122">
        <v>0</v>
      </c>
      <c r="Y142" s="122">
        <v>0</v>
      </c>
      <c r="Z142" s="122">
        <v>0</v>
      </c>
      <c r="AA142" s="122">
        <v>0</v>
      </c>
      <c r="AB142" s="122">
        <v>0</v>
      </c>
      <c r="AC142" s="122">
        <v>0</v>
      </c>
      <c r="AD142" s="122">
        <v>0</v>
      </c>
      <c r="AE142" s="122">
        <v>0</v>
      </c>
      <c r="AF142" s="122">
        <v>0</v>
      </c>
      <c r="AG142" s="122">
        <v>0</v>
      </c>
      <c r="AH142" s="122">
        <v>0</v>
      </c>
      <c r="AI142" s="122">
        <v>0</v>
      </c>
      <c r="AJ142" s="122">
        <v>0</v>
      </c>
      <c r="AK142" s="122">
        <v>0</v>
      </c>
      <c r="AL142" s="135">
        <f t="shared" si="4"/>
        <v>0</v>
      </c>
      <c r="AM142" s="135">
        <f t="shared" si="5"/>
        <v>0</v>
      </c>
    </row>
    <row r="143" spans="1:39" ht="34.5" thickBot="1" x14ac:dyDescent="0.3">
      <c r="A143" s="108" t="s">
        <v>280</v>
      </c>
      <c r="B143" s="109" t="s">
        <v>156</v>
      </c>
      <c r="C143" s="109" t="s">
        <v>156</v>
      </c>
      <c r="D143" s="109" t="s">
        <v>281</v>
      </c>
      <c r="E143" s="107" t="s">
        <v>62</v>
      </c>
      <c r="F143" s="122">
        <v>0</v>
      </c>
      <c r="G143" s="122">
        <v>0</v>
      </c>
      <c r="H143" s="122">
        <v>0</v>
      </c>
      <c r="I143" s="122">
        <v>0</v>
      </c>
      <c r="J143" s="122">
        <v>0</v>
      </c>
      <c r="K143" s="122">
        <v>0</v>
      </c>
      <c r="L143" s="122">
        <v>0</v>
      </c>
      <c r="M143" s="122">
        <v>0</v>
      </c>
      <c r="N143" s="122">
        <v>0</v>
      </c>
      <c r="O143" s="122">
        <v>0</v>
      </c>
      <c r="P143" s="122">
        <v>0</v>
      </c>
      <c r="Q143" s="122">
        <v>0</v>
      </c>
      <c r="R143" s="122">
        <v>0</v>
      </c>
      <c r="S143" s="122">
        <v>0</v>
      </c>
      <c r="T143" s="122">
        <v>0</v>
      </c>
      <c r="U143" s="122">
        <v>0</v>
      </c>
      <c r="V143" s="122">
        <v>0</v>
      </c>
      <c r="W143" s="122">
        <v>0</v>
      </c>
      <c r="X143" s="122">
        <v>0</v>
      </c>
      <c r="Y143" s="122">
        <v>0</v>
      </c>
      <c r="Z143" s="122">
        <v>0</v>
      </c>
      <c r="AA143" s="122">
        <v>0</v>
      </c>
      <c r="AB143" s="122">
        <v>0</v>
      </c>
      <c r="AC143" s="122">
        <v>0</v>
      </c>
      <c r="AD143" s="122">
        <v>0</v>
      </c>
      <c r="AE143" s="122">
        <v>0</v>
      </c>
      <c r="AF143" s="122">
        <v>0</v>
      </c>
      <c r="AG143" s="122">
        <v>0</v>
      </c>
      <c r="AH143" s="122">
        <v>0</v>
      </c>
      <c r="AI143" s="122">
        <v>0</v>
      </c>
      <c r="AJ143" s="122">
        <v>0</v>
      </c>
      <c r="AK143" s="122">
        <v>0</v>
      </c>
      <c r="AL143" s="135">
        <f t="shared" si="4"/>
        <v>0</v>
      </c>
      <c r="AM143" s="135">
        <f t="shared" si="5"/>
        <v>0</v>
      </c>
    </row>
    <row r="144" spans="1:39" ht="34.5" thickBot="1" x14ac:dyDescent="0.3">
      <c r="A144" s="108" t="s">
        <v>282</v>
      </c>
      <c r="B144" s="109" t="s">
        <v>89</v>
      </c>
      <c r="C144" s="109" t="s">
        <v>89</v>
      </c>
      <c r="D144" s="109" t="s">
        <v>283</v>
      </c>
      <c r="E144" s="107" t="s">
        <v>62</v>
      </c>
      <c r="F144" s="122">
        <v>0</v>
      </c>
      <c r="G144" s="122">
        <v>0</v>
      </c>
      <c r="H144" s="122">
        <v>0</v>
      </c>
      <c r="I144" s="122">
        <v>0</v>
      </c>
      <c r="J144" s="122">
        <v>0</v>
      </c>
      <c r="K144" s="122">
        <v>0</v>
      </c>
      <c r="L144" s="122">
        <v>0</v>
      </c>
      <c r="M144" s="122">
        <v>0</v>
      </c>
      <c r="N144" s="122">
        <v>0</v>
      </c>
      <c r="O144" s="122">
        <v>0</v>
      </c>
      <c r="P144" s="122">
        <v>0</v>
      </c>
      <c r="Q144" s="122">
        <v>0</v>
      </c>
      <c r="R144" s="122">
        <v>0</v>
      </c>
      <c r="S144" s="122">
        <v>0</v>
      </c>
      <c r="T144" s="122">
        <v>0</v>
      </c>
      <c r="U144" s="122">
        <v>0</v>
      </c>
      <c r="V144" s="122">
        <v>0</v>
      </c>
      <c r="W144" s="122">
        <v>0</v>
      </c>
      <c r="X144" s="122">
        <v>0</v>
      </c>
      <c r="Y144" s="122">
        <v>0</v>
      </c>
      <c r="Z144" s="122">
        <v>0</v>
      </c>
      <c r="AA144" s="122">
        <v>0</v>
      </c>
      <c r="AB144" s="122">
        <v>0</v>
      </c>
      <c r="AC144" s="122">
        <v>0</v>
      </c>
      <c r="AD144" s="122">
        <v>0</v>
      </c>
      <c r="AE144" s="122">
        <v>0</v>
      </c>
      <c r="AF144" s="122">
        <v>0</v>
      </c>
      <c r="AG144" s="122">
        <v>0</v>
      </c>
      <c r="AH144" s="122">
        <v>0</v>
      </c>
      <c r="AI144" s="122">
        <v>0</v>
      </c>
      <c r="AJ144" s="122">
        <v>0</v>
      </c>
      <c r="AK144" s="122">
        <v>0</v>
      </c>
      <c r="AL144" s="135">
        <f t="shared" si="4"/>
        <v>0</v>
      </c>
      <c r="AM144" s="135">
        <f t="shared" si="5"/>
        <v>0</v>
      </c>
    </row>
    <row r="145" spans="1:39" ht="15.75" thickBot="1" x14ac:dyDescent="0.3">
      <c r="A145" s="112" t="s">
        <v>45</v>
      </c>
      <c r="B145" s="113"/>
      <c r="C145" s="113"/>
      <c r="D145" s="113"/>
      <c r="E145" s="107"/>
      <c r="F145" s="122">
        <v>0</v>
      </c>
      <c r="G145" s="122">
        <v>0</v>
      </c>
      <c r="H145" s="122">
        <v>0</v>
      </c>
      <c r="I145" s="122">
        <v>0</v>
      </c>
      <c r="J145" s="122">
        <v>0</v>
      </c>
      <c r="K145" s="122">
        <v>0</v>
      </c>
      <c r="L145" s="122">
        <v>0</v>
      </c>
      <c r="M145" s="122">
        <v>0</v>
      </c>
      <c r="N145" s="122">
        <v>0</v>
      </c>
      <c r="O145" s="122">
        <v>0</v>
      </c>
      <c r="P145" s="122">
        <v>0</v>
      </c>
      <c r="Q145" s="122">
        <v>0</v>
      </c>
      <c r="R145" s="122">
        <v>0</v>
      </c>
      <c r="S145" s="122">
        <v>0</v>
      </c>
      <c r="T145" s="122">
        <v>0</v>
      </c>
      <c r="U145" s="122">
        <v>0</v>
      </c>
      <c r="V145" s="122">
        <v>0</v>
      </c>
      <c r="W145" s="122">
        <v>0</v>
      </c>
      <c r="X145" s="122">
        <v>0</v>
      </c>
      <c r="Y145" s="122">
        <v>0</v>
      </c>
      <c r="Z145" s="122">
        <v>0</v>
      </c>
      <c r="AA145" s="122">
        <v>0</v>
      </c>
      <c r="AB145" s="122">
        <v>0</v>
      </c>
      <c r="AC145" s="122">
        <v>0</v>
      </c>
      <c r="AD145" s="122">
        <v>0</v>
      </c>
      <c r="AE145" s="122">
        <v>0</v>
      </c>
      <c r="AF145" s="122">
        <v>0</v>
      </c>
      <c r="AG145" s="122">
        <v>0</v>
      </c>
      <c r="AH145" s="122">
        <v>0</v>
      </c>
      <c r="AI145" s="122">
        <v>0</v>
      </c>
      <c r="AJ145" s="122">
        <v>0</v>
      </c>
      <c r="AK145" s="122">
        <v>0</v>
      </c>
      <c r="AL145" s="135">
        <f t="shared" si="4"/>
        <v>0</v>
      </c>
      <c r="AM145" s="135">
        <f t="shared" si="5"/>
        <v>0</v>
      </c>
    </row>
    <row r="146" spans="1:39" ht="15.75" thickBot="1" x14ac:dyDescent="0.3">
      <c r="A146" s="108" t="s">
        <v>284</v>
      </c>
      <c r="B146" s="109" t="s">
        <v>95</v>
      </c>
      <c r="C146" s="109" t="s">
        <v>95</v>
      </c>
      <c r="D146" s="109" t="s">
        <v>95</v>
      </c>
      <c r="E146" s="107" t="s">
        <v>65</v>
      </c>
      <c r="F146" s="122">
        <v>0</v>
      </c>
      <c r="G146" s="122">
        <v>0</v>
      </c>
      <c r="H146" s="122">
        <v>0</v>
      </c>
      <c r="I146" s="122">
        <v>0</v>
      </c>
      <c r="J146" s="122">
        <v>0</v>
      </c>
      <c r="K146" s="122">
        <v>0</v>
      </c>
      <c r="L146" s="122">
        <v>0</v>
      </c>
      <c r="M146" s="122">
        <v>0</v>
      </c>
      <c r="N146" s="122">
        <v>0</v>
      </c>
      <c r="O146" s="122">
        <v>0</v>
      </c>
      <c r="P146" s="122">
        <v>0</v>
      </c>
      <c r="Q146" s="122">
        <v>0</v>
      </c>
      <c r="R146" s="122">
        <v>0</v>
      </c>
      <c r="S146" s="122">
        <v>0</v>
      </c>
      <c r="T146" s="122">
        <v>0</v>
      </c>
      <c r="U146" s="122">
        <v>0</v>
      </c>
      <c r="V146" s="122">
        <v>0</v>
      </c>
      <c r="W146" s="122">
        <v>0</v>
      </c>
      <c r="X146" s="122">
        <v>0</v>
      </c>
      <c r="Y146" s="122">
        <v>0</v>
      </c>
      <c r="Z146" s="122">
        <v>0</v>
      </c>
      <c r="AA146" s="122">
        <v>0</v>
      </c>
      <c r="AB146" s="122">
        <v>0</v>
      </c>
      <c r="AC146" s="122">
        <v>0</v>
      </c>
      <c r="AD146" s="122">
        <v>0</v>
      </c>
      <c r="AE146" s="122">
        <v>0</v>
      </c>
      <c r="AF146" s="122">
        <v>0</v>
      </c>
      <c r="AG146" s="122">
        <v>0</v>
      </c>
      <c r="AH146" s="122">
        <v>0</v>
      </c>
      <c r="AI146" s="122">
        <v>0</v>
      </c>
      <c r="AJ146" s="122">
        <v>0</v>
      </c>
      <c r="AK146" s="122">
        <v>0</v>
      </c>
      <c r="AL146" s="135">
        <f t="shared" si="4"/>
        <v>0</v>
      </c>
      <c r="AM146" s="135">
        <f t="shared" si="5"/>
        <v>0</v>
      </c>
    </row>
    <row r="147" spans="1:39" ht="45.75" thickBot="1" x14ac:dyDescent="0.3">
      <c r="A147" s="108" t="s">
        <v>285</v>
      </c>
      <c r="B147" s="109" t="s">
        <v>80</v>
      </c>
      <c r="C147" s="109" t="s">
        <v>88</v>
      </c>
      <c r="D147" s="109" t="s">
        <v>286</v>
      </c>
      <c r="E147" s="107" t="s">
        <v>65</v>
      </c>
      <c r="F147" s="122">
        <v>0</v>
      </c>
      <c r="G147" s="122">
        <v>0</v>
      </c>
      <c r="H147" s="122">
        <v>0</v>
      </c>
      <c r="I147" s="122">
        <v>0</v>
      </c>
      <c r="J147" s="122">
        <v>0</v>
      </c>
      <c r="K147" s="122">
        <v>0</v>
      </c>
      <c r="L147" s="122">
        <v>0</v>
      </c>
      <c r="M147" s="122">
        <v>0</v>
      </c>
      <c r="N147" s="122">
        <v>0</v>
      </c>
      <c r="O147" s="122">
        <v>0</v>
      </c>
      <c r="P147" s="122">
        <v>0</v>
      </c>
      <c r="Q147" s="122">
        <v>0</v>
      </c>
      <c r="R147" s="122">
        <v>0</v>
      </c>
      <c r="S147" s="122">
        <v>0</v>
      </c>
      <c r="T147" s="122">
        <v>0</v>
      </c>
      <c r="U147" s="122">
        <v>0</v>
      </c>
      <c r="V147" s="122">
        <v>0</v>
      </c>
      <c r="W147" s="122">
        <v>0</v>
      </c>
      <c r="X147" s="122">
        <v>0</v>
      </c>
      <c r="Y147" s="122">
        <v>0</v>
      </c>
      <c r="Z147" s="122">
        <v>0</v>
      </c>
      <c r="AA147" s="122">
        <v>0</v>
      </c>
      <c r="AB147" s="122">
        <v>0</v>
      </c>
      <c r="AC147" s="122">
        <v>0</v>
      </c>
      <c r="AD147" s="122">
        <v>0</v>
      </c>
      <c r="AE147" s="122">
        <v>0</v>
      </c>
      <c r="AF147" s="122">
        <v>0</v>
      </c>
      <c r="AG147" s="122">
        <v>0</v>
      </c>
      <c r="AH147" s="122">
        <v>0</v>
      </c>
      <c r="AI147" s="122">
        <v>0</v>
      </c>
      <c r="AJ147" s="122">
        <v>0</v>
      </c>
      <c r="AK147" s="122">
        <v>0</v>
      </c>
      <c r="AL147" s="135">
        <f t="shared" si="4"/>
        <v>0</v>
      </c>
      <c r="AM147" s="135">
        <f t="shared" si="5"/>
        <v>0</v>
      </c>
    </row>
    <row r="148" spans="1:39" ht="34.5" thickBot="1" x14ac:dyDescent="0.3">
      <c r="A148" s="108" t="s">
        <v>287</v>
      </c>
      <c r="B148" s="109" t="s">
        <v>70</v>
      </c>
      <c r="C148" s="109" t="s">
        <v>70</v>
      </c>
      <c r="D148" s="109" t="s">
        <v>288</v>
      </c>
      <c r="E148" s="107" t="s">
        <v>65</v>
      </c>
      <c r="F148" s="122">
        <v>0</v>
      </c>
      <c r="G148" s="122">
        <v>0</v>
      </c>
      <c r="H148" s="122">
        <v>0</v>
      </c>
      <c r="I148" s="122">
        <v>0</v>
      </c>
      <c r="J148" s="122">
        <v>0</v>
      </c>
      <c r="K148" s="122">
        <v>0</v>
      </c>
      <c r="L148" s="122">
        <v>0</v>
      </c>
      <c r="M148" s="122">
        <v>0</v>
      </c>
      <c r="N148" s="122">
        <v>0</v>
      </c>
      <c r="O148" s="122">
        <v>0</v>
      </c>
      <c r="P148" s="122">
        <v>0</v>
      </c>
      <c r="Q148" s="122">
        <v>0</v>
      </c>
      <c r="R148" s="122">
        <v>0</v>
      </c>
      <c r="S148" s="122">
        <v>0</v>
      </c>
      <c r="T148" s="122">
        <v>0</v>
      </c>
      <c r="U148" s="122">
        <v>0</v>
      </c>
      <c r="V148" s="122">
        <v>0</v>
      </c>
      <c r="W148" s="122">
        <v>0</v>
      </c>
      <c r="X148" s="122">
        <v>0</v>
      </c>
      <c r="Y148" s="122">
        <v>0</v>
      </c>
      <c r="Z148" s="122">
        <v>0</v>
      </c>
      <c r="AA148" s="122">
        <v>0</v>
      </c>
      <c r="AB148" s="122">
        <v>0</v>
      </c>
      <c r="AC148" s="122">
        <v>0</v>
      </c>
      <c r="AD148" s="122">
        <v>0</v>
      </c>
      <c r="AE148" s="122">
        <v>0</v>
      </c>
      <c r="AF148" s="122">
        <v>0</v>
      </c>
      <c r="AG148" s="122">
        <v>0</v>
      </c>
      <c r="AH148" s="122">
        <v>0</v>
      </c>
      <c r="AI148" s="122">
        <v>0</v>
      </c>
      <c r="AJ148" s="122">
        <v>0</v>
      </c>
      <c r="AK148" s="122">
        <v>0</v>
      </c>
      <c r="AL148" s="135">
        <f t="shared" si="4"/>
        <v>0</v>
      </c>
      <c r="AM148" s="135">
        <f t="shared" si="5"/>
        <v>0</v>
      </c>
    </row>
    <row r="149" spans="1:39" ht="15.75" thickBot="1" x14ac:dyDescent="0.3">
      <c r="A149" s="108" t="s">
        <v>289</v>
      </c>
      <c r="B149" s="109" t="s">
        <v>80</v>
      </c>
      <c r="C149" s="109" t="s">
        <v>88</v>
      </c>
      <c r="D149" s="109" t="s">
        <v>88</v>
      </c>
      <c r="E149" s="107" t="s">
        <v>65</v>
      </c>
      <c r="F149" s="122">
        <v>0</v>
      </c>
      <c r="G149" s="122">
        <v>0</v>
      </c>
      <c r="H149" s="122">
        <v>0</v>
      </c>
      <c r="I149" s="122">
        <v>0</v>
      </c>
      <c r="J149" s="122">
        <v>0</v>
      </c>
      <c r="K149" s="122">
        <v>0</v>
      </c>
      <c r="L149" s="122">
        <v>0</v>
      </c>
      <c r="M149" s="122">
        <v>0</v>
      </c>
      <c r="N149" s="122">
        <v>0</v>
      </c>
      <c r="O149" s="122">
        <v>0</v>
      </c>
      <c r="P149" s="122">
        <v>0</v>
      </c>
      <c r="Q149" s="122">
        <v>0</v>
      </c>
      <c r="R149" s="122">
        <v>0</v>
      </c>
      <c r="S149" s="122">
        <v>0</v>
      </c>
      <c r="T149" s="122">
        <v>0</v>
      </c>
      <c r="U149" s="122">
        <v>0</v>
      </c>
      <c r="V149" s="122">
        <v>0</v>
      </c>
      <c r="W149" s="122">
        <v>0</v>
      </c>
      <c r="X149" s="122">
        <v>0</v>
      </c>
      <c r="Y149" s="122">
        <v>0</v>
      </c>
      <c r="Z149" s="122">
        <v>0</v>
      </c>
      <c r="AA149" s="122">
        <v>0</v>
      </c>
      <c r="AB149" s="122">
        <v>0</v>
      </c>
      <c r="AC149" s="122">
        <v>0</v>
      </c>
      <c r="AD149" s="122">
        <v>0</v>
      </c>
      <c r="AE149" s="122">
        <v>0</v>
      </c>
      <c r="AF149" s="122">
        <v>0</v>
      </c>
      <c r="AG149" s="122">
        <v>0</v>
      </c>
      <c r="AH149" s="122">
        <v>0</v>
      </c>
      <c r="AI149" s="122">
        <v>0</v>
      </c>
      <c r="AJ149" s="122">
        <v>0</v>
      </c>
      <c r="AK149" s="122">
        <v>0</v>
      </c>
      <c r="AL149" s="135">
        <f t="shared" si="4"/>
        <v>0</v>
      </c>
      <c r="AM149" s="135">
        <f t="shared" si="5"/>
        <v>0</v>
      </c>
    </row>
    <row r="150" spans="1:39" ht="34.5" thickBot="1" x14ac:dyDescent="0.3">
      <c r="A150" s="108" t="s">
        <v>290</v>
      </c>
      <c r="B150" s="109" t="s">
        <v>64</v>
      </c>
      <c r="C150" s="109" t="s">
        <v>291</v>
      </c>
      <c r="D150" s="109" t="s">
        <v>292</v>
      </c>
      <c r="E150" s="107" t="s">
        <v>65</v>
      </c>
      <c r="F150" s="122">
        <v>0</v>
      </c>
      <c r="G150" s="122">
        <v>0</v>
      </c>
      <c r="H150" s="122">
        <v>0</v>
      </c>
      <c r="I150" s="122">
        <v>0</v>
      </c>
      <c r="J150" s="122">
        <v>0</v>
      </c>
      <c r="K150" s="122">
        <v>0</v>
      </c>
      <c r="L150" s="122">
        <v>0</v>
      </c>
      <c r="M150" s="122">
        <v>0</v>
      </c>
      <c r="N150" s="122">
        <v>0</v>
      </c>
      <c r="O150" s="122">
        <v>0</v>
      </c>
      <c r="P150" s="122">
        <v>0</v>
      </c>
      <c r="Q150" s="122">
        <v>0</v>
      </c>
      <c r="R150" s="122">
        <v>0</v>
      </c>
      <c r="S150" s="122">
        <v>0</v>
      </c>
      <c r="T150" s="122">
        <v>0</v>
      </c>
      <c r="U150" s="122">
        <v>0</v>
      </c>
      <c r="V150" s="122">
        <v>0</v>
      </c>
      <c r="W150" s="122">
        <v>0</v>
      </c>
      <c r="X150" s="122">
        <v>0</v>
      </c>
      <c r="Y150" s="122">
        <v>0</v>
      </c>
      <c r="Z150" s="122">
        <v>0</v>
      </c>
      <c r="AA150" s="122">
        <v>0</v>
      </c>
      <c r="AB150" s="122">
        <v>0</v>
      </c>
      <c r="AC150" s="122">
        <v>0</v>
      </c>
      <c r="AD150" s="122">
        <v>0</v>
      </c>
      <c r="AE150" s="122">
        <v>0</v>
      </c>
      <c r="AF150" s="122">
        <v>0</v>
      </c>
      <c r="AG150" s="122">
        <v>0</v>
      </c>
      <c r="AH150" s="122">
        <v>0</v>
      </c>
      <c r="AI150" s="122">
        <v>0</v>
      </c>
      <c r="AJ150" s="122">
        <v>0</v>
      </c>
      <c r="AK150" s="122">
        <v>0</v>
      </c>
      <c r="AL150" s="135">
        <f t="shared" si="4"/>
        <v>0</v>
      </c>
      <c r="AM150" s="135">
        <f t="shared" si="5"/>
        <v>0</v>
      </c>
    </row>
    <row r="151" spans="1:39" ht="23.25" thickBot="1" x14ac:dyDescent="0.3">
      <c r="A151" s="108" t="s">
        <v>293</v>
      </c>
      <c r="B151" s="109" t="s">
        <v>95</v>
      </c>
      <c r="C151" s="109" t="s">
        <v>294</v>
      </c>
      <c r="D151" s="109" t="s">
        <v>294</v>
      </c>
      <c r="E151" s="107" t="s">
        <v>65</v>
      </c>
      <c r="F151" s="122">
        <v>0</v>
      </c>
      <c r="G151" s="122">
        <v>0</v>
      </c>
      <c r="H151" s="122">
        <v>0</v>
      </c>
      <c r="I151" s="122">
        <v>0</v>
      </c>
      <c r="J151" s="122">
        <v>0</v>
      </c>
      <c r="K151" s="122">
        <v>0</v>
      </c>
      <c r="L151" s="122">
        <v>0</v>
      </c>
      <c r="M151" s="122">
        <v>0</v>
      </c>
      <c r="N151" s="122">
        <v>0</v>
      </c>
      <c r="O151" s="122">
        <v>0</v>
      </c>
      <c r="P151" s="122">
        <v>0</v>
      </c>
      <c r="Q151" s="122">
        <v>0</v>
      </c>
      <c r="R151" s="122">
        <v>0</v>
      </c>
      <c r="S151" s="122">
        <v>0</v>
      </c>
      <c r="T151" s="122">
        <v>0</v>
      </c>
      <c r="U151" s="122">
        <v>0</v>
      </c>
      <c r="V151" s="122">
        <v>0</v>
      </c>
      <c r="W151" s="122">
        <v>0</v>
      </c>
      <c r="X151" s="122">
        <v>0</v>
      </c>
      <c r="Y151" s="122">
        <v>0</v>
      </c>
      <c r="Z151" s="122">
        <v>0</v>
      </c>
      <c r="AA151" s="122">
        <v>0</v>
      </c>
      <c r="AB151" s="122">
        <v>0</v>
      </c>
      <c r="AC151" s="122">
        <v>0</v>
      </c>
      <c r="AD151" s="122">
        <v>0</v>
      </c>
      <c r="AE151" s="122">
        <v>0</v>
      </c>
      <c r="AF151" s="122">
        <v>0</v>
      </c>
      <c r="AG151" s="122">
        <v>0</v>
      </c>
      <c r="AH151" s="122">
        <v>0</v>
      </c>
      <c r="AI151" s="122">
        <v>0</v>
      </c>
      <c r="AJ151" s="122">
        <v>0</v>
      </c>
      <c r="AK151" s="122">
        <v>0</v>
      </c>
      <c r="AL151" s="135">
        <f t="shared" si="4"/>
        <v>0</v>
      </c>
      <c r="AM151" s="135">
        <f t="shared" si="5"/>
        <v>0</v>
      </c>
    </row>
    <row r="152" spans="1:39" ht="23.25" thickBot="1" x14ac:dyDescent="0.3">
      <c r="A152" s="108" t="s">
        <v>295</v>
      </c>
      <c r="B152" s="109" t="s">
        <v>296</v>
      </c>
      <c r="C152" s="109" t="s">
        <v>297</v>
      </c>
      <c r="D152" s="109" t="s">
        <v>138</v>
      </c>
      <c r="E152" s="107" t="s">
        <v>65</v>
      </c>
      <c r="F152" s="122">
        <v>0</v>
      </c>
      <c r="G152" s="122">
        <v>0</v>
      </c>
      <c r="H152" s="122">
        <v>0</v>
      </c>
      <c r="I152" s="122">
        <v>0</v>
      </c>
      <c r="J152" s="122">
        <v>0</v>
      </c>
      <c r="K152" s="122">
        <v>0</v>
      </c>
      <c r="L152" s="122">
        <v>0</v>
      </c>
      <c r="M152" s="122">
        <v>0</v>
      </c>
      <c r="N152" s="122">
        <v>0</v>
      </c>
      <c r="O152" s="122">
        <v>0</v>
      </c>
      <c r="P152" s="122">
        <v>0</v>
      </c>
      <c r="Q152" s="122">
        <v>0</v>
      </c>
      <c r="R152" s="122">
        <v>0</v>
      </c>
      <c r="S152" s="122">
        <v>0</v>
      </c>
      <c r="T152" s="122">
        <v>0</v>
      </c>
      <c r="U152" s="122">
        <v>0</v>
      </c>
      <c r="V152" s="122">
        <v>0</v>
      </c>
      <c r="W152" s="122">
        <v>0</v>
      </c>
      <c r="X152" s="122">
        <v>0</v>
      </c>
      <c r="Y152" s="122">
        <v>0</v>
      </c>
      <c r="Z152" s="122">
        <v>0</v>
      </c>
      <c r="AA152" s="122">
        <v>0</v>
      </c>
      <c r="AB152" s="122">
        <v>0</v>
      </c>
      <c r="AC152" s="122">
        <v>0</v>
      </c>
      <c r="AD152" s="122">
        <v>0</v>
      </c>
      <c r="AE152" s="122">
        <v>0</v>
      </c>
      <c r="AF152" s="122">
        <v>0</v>
      </c>
      <c r="AG152" s="122">
        <v>0</v>
      </c>
      <c r="AH152" s="122">
        <v>0</v>
      </c>
      <c r="AI152" s="122">
        <v>0</v>
      </c>
      <c r="AJ152" s="122">
        <v>0</v>
      </c>
      <c r="AK152" s="122">
        <v>0</v>
      </c>
      <c r="AL152" s="135">
        <f t="shared" si="4"/>
        <v>0</v>
      </c>
      <c r="AM152" s="135">
        <f t="shared" si="5"/>
        <v>0</v>
      </c>
    </row>
    <row r="153" spans="1:39" ht="23.25" thickBot="1" x14ac:dyDescent="0.3">
      <c r="A153" s="108" t="s">
        <v>298</v>
      </c>
      <c r="B153" s="109" t="s">
        <v>296</v>
      </c>
      <c r="C153" s="109" t="s">
        <v>296</v>
      </c>
      <c r="D153" s="109" t="s">
        <v>299</v>
      </c>
      <c r="E153" s="107" t="s">
        <v>65</v>
      </c>
      <c r="F153" s="122">
        <v>0</v>
      </c>
      <c r="G153" s="122">
        <v>0</v>
      </c>
      <c r="H153" s="122">
        <v>0</v>
      </c>
      <c r="I153" s="122">
        <v>0</v>
      </c>
      <c r="J153" s="122">
        <v>0</v>
      </c>
      <c r="K153" s="122">
        <v>0</v>
      </c>
      <c r="L153" s="122">
        <v>0</v>
      </c>
      <c r="M153" s="122">
        <v>0</v>
      </c>
      <c r="N153" s="122">
        <v>0</v>
      </c>
      <c r="O153" s="122">
        <v>0</v>
      </c>
      <c r="P153" s="122">
        <v>0</v>
      </c>
      <c r="Q153" s="122">
        <v>0</v>
      </c>
      <c r="R153" s="122">
        <v>0</v>
      </c>
      <c r="S153" s="122">
        <v>0</v>
      </c>
      <c r="T153" s="122">
        <v>0</v>
      </c>
      <c r="U153" s="122">
        <v>0</v>
      </c>
      <c r="V153" s="122">
        <v>0</v>
      </c>
      <c r="W153" s="122">
        <v>0</v>
      </c>
      <c r="X153" s="122">
        <v>0</v>
      </c>
      <c r="Y153" s="122">
        <v>0</v>
      </c>
      <c r="Z153" s="122">
        <v>0</v>
      </c>
      <c r="AA153" s="122">
        <v>0</v>
      </c>
      <c r="AB153" s="122">
        <v>0</v>
      </c>
      <c r="AC153" s="122">
        <v>0</v>
      </c>
      <c r="AD153" s="122">
        <v>0</v>
      </c>
      <c r="AE153" s="122">
        <v>0</v>
      </c>
      <c r="AF153" s="122">
        <v>0</v>
      </c>
      <c r="AG153" s="122">
        <v>0</v>
      </c>
      <c r="AH153" s="122">
        <v>0</v>
      </c>
      <c r="AI153" s="122">
        <v>0</v>
      </c>
      <c r="AJ153" s="122">
        <v>0</v>
      </c>
      <c r="AK153" s="122">
        <v>0</v>
      </c>
      <c r="AL153" s="135">
        <f t="shared" si="4"/>
        <v>0</v>
      </c>
      <c r="AM153" s="135">
        <f t="shared" si="5"/>
        <v>0</v>
      </c>
    </row>
    <row r="154" spans="1:39" ht="34.5" thickBot="1" x14ac:dyDescent="0.3">
      <c r="A154" s="108" t="s">
        <v>300</v>
      </c>
      <c r="B154" s="109" t="s">
        <v>64</v>
      </c>
      <c r="C154" s="109" t="s">
        <v>291</v>
      </c>
      <c r="D154" s="109" t="s">
        <v>301</v>
      </c>
      <c r="E154" s="107" t="s">
        <v>65</v>
      </c>
      <c r="F154" s="122">
        <v>0</v>
      </c>
      <c r="G154" s="122">
        <v>0</v>
      </c>
      <c r="H154" s="122">
        <v>0</v>
      </c>
      <c r="I154" s="122">
        <v>0</v>
      </c>
      <c r="J154" s="122">
        <v>0</v>
      </c>
      <c r="K154" s="122">
        <v>0</v>
      </c>
      <c r="L154" s="122">
        <v>0</v>
      </c>
      <c r="M154" s="122">
        <v>0</v>
      </c>
      <c r="N154" s="122">
        <v>0</v>
      </c>
      <c r="O154" s="122">
        <v>0</v>
      </c>
      <c r="P154" s="122">
        <v>0</v>
      </c>
      <c r="Q154" s="122">
        <v>0</v>
      </c>
      <c r="R154" s="122">
        <v>0</v>
      </c>
      <c r="S154" s="122">
        <v>0</v>
      </c>
      <c r="T154" s="122">
        <v>0</v>
      </c>
      <c r="U154" s="122">
        <v>0</v>
      </c>
      <c r="V154" s="122">
        <v>0</v>
      </c>
      <c r="W154" s="122">
        <v>0</v>
      </c>
      <c r="X154" s="122">
        <v>0</v>
      </c>
      <c r="Y154" s="122">
        <v>0</v>
      </c>
      <c r="Z154" s="122">
        <v>0</v>
      </c>
      <c r="AA154" s="122">
        <v>0</v>
      </c>
      <c r="AB154" s="122">
        <v>0</v>
      </c>
      <c r="AC154" s="122">
        <v>0</v>
      </c>
      <c r="AD154" s="122">
        <v>0</v>
      </c>
      <c r="AE154" s="122">
        <v>0</v>
      </c>
      <c r="AF154" s="122">
        <v>0</v>
      </c>
      <c r="AG154" s="122">
        <v>0</v>
      </c>
      <c r="AH154" s="122">
        <v>0</v>
      </c>
      <c r="AI154" s="122">
        <v>0</v>
      </c>
      <c r="AJ154" s="122">
        <v>0</v>
      </c>
      <c r="AK154" s="122">
        <v>0</v>
      </c>
      <c r="AL154" s="135">
        <f t="shared" si="4"/>
        <v>0</v>
      </c>
      <c r="AM154" s="135">
        <f t="shared" si="5"/>
        <v>0</v>
      </c>
    </row>
    <row r="155" spans="1:39" ht="34.5" thickBot="1" x14ac:dyDescent="0.3">
      <c r="A155" s="108" t="s">
        <v>302</v>
      </c>
      <c r="B155" s="109" t="s">
        <v>64</v>
      </c>
      <c r="C155" s="109" t="s">
        <v>291</v>
      </c>
      <c r="D155" s="109" t="s">
        <v>303</v>
      </c>
      <c r="E155" s="107" t="s">
        <v>65</v>
      </c>
      <c r="F155" s="122">
        <v>0</v>
      </c>
      <c r="G155" s="122">
        <v>0</v>
      </c>
      <c r="H155" s="122">
        <v>0</v>
      </c>
      <c r="I155" s="122">
        <v>0</v>
      </c>
      <c r="J155" s="122">
        <v>0</v>
      </c>
      <c r="K155" s="122">
        <v>0</v>
      </c>
      <c r="L155" s="122">
        <v>0</v>
      </c>
      <c r="M155" s="122">
        <v>0</v>
      </c>
      <c r="N155" s="122">
        <v>0</v>
      </c>
      <c r="O155" s="122">
        <v>0</v>
      </c>
      <c r="P155" s="122">
        <v>0</v>
      </c>
      <c r="Q155" s="122">
        <v>0</v>
      </c>
      <c r="R155" s="122">
        <v>0</v>
      </c>
      <c r="S155" s="122">
        <v>0</v>
      </c>
      <c r="T155" s="122">
        <v>0</v>
      </c>
      <c r="U155" s="122">
        <v>0</v>
      </c>
      <c r="V155" s="122">
        <v>0</v>
      </c>
      <c r="W155" s="122">
        <v>0</v>
      </c>
      <c r="X155" s="122">
        <v>0</v>
      </c>
      <c r="Y155" s="122">
        <v>0</v>
      </c>
      <c r="Z155" s="122">
        <v>0</v>
      </c>
      <c r="AA155" s="122">
        <v>0</v>
      </c>
      <c r="AB155" s="122">
        <v>0</v>
      </c>
      <c r="AC155" s="122">
        <v>0</v>
      </c>
      <c r="AD155" s="122">
        <v>0</v>
      </c>
      <c r="AE155" s="122">
        <v>0</v>
      </c>
      <c r="AF155" s="122">
        <v>0</v>
      </c>
      <c r="AG155" s="122">
        <v>0</v>
      </c>
      <c r="AH155" s="122">
        <v>0</v>
      </c>
      <c r="AI155" s="122">
        <v>0</v>
      </c>
      <c r="AJ155" s="122">
        <v>0</v>
      </c>
      <c r="AK155" s="122">
        <v>0</v>
      </c>
      <c r="AL155" s="135">
        <f t="shared" si="4"/>
        <v>0</v>
      </c>
      <c r="AM155" s="135">
        <f t="shared" si="5"/>
        <v>0</v>
      </c>
    </row>
    <row r="156" spans="1:39" ht="34.5" thickBot="1" x14ac:dyDescent="0.3">
      <c r="A156" s="108" t="s">
        <v>304</v>
      </c>
      <c r="B156" s="109" t="s">
        <v>70</v>
      </c>
      <c r="C156" s="109" t="s">
        <v>305</v>
      </c>
      <c r="D156" s="109" t="s">
        <v>305</v>
      </c>
      <c r="E156" s="107" t="s">
        <v>65</v>
      </c>
      <c r="F156" s="122">
        <v>0</v>
      </c>
      <c r="G156" s="122">
        <v>0</v>
      </c>
      <c r="H156" s="122">
        <v>0</v>
      </c>
      <c r="I156" s="122">
        <v>0</v>
      </c>
      <c r="J156" s="122">
        <v>0</v>
      </c>
      <c r="K156" s="122">
        <v>0</v>
      </c>
      <c r="L156" s="122">
        <v>0</v>
      </c>
      <c r="M156" s="122">
        <v>0</v>
      </c>
      <c r="N156" s="122">
        <v>0</v>
      </c>
      <c r="O156" s="122">
        <v>0</v>
      </c>
      <c r="P156" s="122">
        <v>0</v>
      </c>
      <c r="Q156" s="122">
        <v>0</v>
      </c>
      <c r="R156" s="122">
        <v>0</v>
      </c>
      <c r="S156" s="122">
        <v>0</v>
      </c>
      <c r="T156" s="122">
        <v>0</v>
      </c>
      <c r="U156" s="122">
        <v>0</v>
      </c>
      <c r="V156" s="122">
        <v>0</v>
      </c>
      <c r="W156" s="122">
        <v>0</v>
      </c>
      <c r="X156" s="122">
        <v>0</v>
      </c>
      <c r="Y156" s="122">
        <v>0</v>
      </c>
      <c r="Z156" s="122">
        <v>0</v>
      </c>
      <c r="AA156" s="122">
        <v>0</v>
      </c>
      <c r="AB156" s="122">
        <v>0</v>
      </c>
      <c r="AC156" s="122">
        <v>0</v>
      </c>
      <c r="AD156" s="122">
        <v>0</v>
      </c>
      <c r="AE156" s="122">
        <v>0</v>
      </c>
      <c r="AF156" s="122">
        <v>0</v>
      </c>
      <c r="AG156" s="122">
        <v>0</v>
      </c>
      <c r="AH156" s="122">
        <v>0</v>
      </c>
      <c r="AI156" s="122">
        <v>0</v>
      </c>
      <c r="AJ156" s="122">
        <v>0</v>
      </c>
      <c r="AK156" s="122">
        <v>0</v>
      </c>
      <c r="AL156" s="135">
        <f t="shared" si="4"/>
        <v>0</v>
      </c>
      <c r="AM156" s="135">
        <f t="shared" si="5"/>
        <v>0</v>
      </c>
    </row>
    <row r="157" spans="1:39" ht="23.25" thickBot="1" x14ac:dyDescent="0.3">
      <c r="A157" s="108" t="s">
        <v>306</v>
      </c>
      <c r="B157" s="109" t="s">
        <v>64</v>
      </c>
      <c r="C157" s="109" t="s">
        <v>291</v>
      </c>
      <c r="D157" s="109" t="s">
        <v>307</v>
      </c>
      <c r="E157" s="107" t="s">
        <v>65</v>
      </c>
      <c r="F157" s="122">
        <v>0</v>
      </c>
      <c r="G157" s="122">
        <v>0</v>
      </c>
      <c r="H157" s="122">
        <v>0</v>
      </c>
      <c r="I157" s="122">
        <v>0</v>
      </c>
      <c r="J157" s="122">
        <v>0</v>
      </c>
      <c r="K157" s="122">
        <v>0</v>
      </c>
      <c r="L157" s="122">
        <v>0</v>
      </c>
      <c r="M157" s="122">
        <v>0</v>
      </c>
      <c r="N157" s="122">
        <v>0</v>
      </c>
      <c r="O157" s="122">
        <v>0</v>
      </c>
      <c r="P157" s="122">
        <v>0</v>
      </c>
      <c r="Q157" s="122">
        <v>0</v>
      </c>
      <c r="R157" s="122">
        <v>0</v>
      </c>
      <c r="S157" s="122">
        <v>0</v>
      </c>
      <c r="T157" s="122">
        <v>0</v>
      </c>
      <c r="U157" s="122">
        <v>0</v>
      </c>
      <c r="V157" s="122">
        <v>0</v>
      </c>
      <c r="W157" s="122">
        <v>0</v>
      </c>
      <c r="X157" s="122">
        <v>0</v>
      </c>
      <c r="Y157" s="122">
        <v>0</v>
      </c>
      <c r="Z157" s="122">
        <v>0</v>
      </c>
      <c r="AA157" s="122">
        <v>0</v>
      </c>
      <c r="AB157" s="122">
        <v>0</v>
      </c>
      <c r="AC157" s="122">
        <v>0</v>
      </c>
      <c r="AD157" s="122">
        <v>0</v>
      </c>
      <c r="AE157" s="122">
        <v>0</v>
      </c>
      <c r="AF157" s="122">
        <v>0</v>
      </c>
      <c r="AG157" s="122">
        <v>0</v>
      </c>
      <c r="AH157" s="122">
        <v>0</v>
      </c>
      <c r="AI157" s="122">
        <v>0</v>
      </c>
      <c r="AJ157" s="122">
        <v>0</v>
      </c>
      <c r="AK157" s="122">
        <v>0</v>
      </c>
      <c r="AL157" s="135">
        <f t="shared" si="4"/>
        <v>0</v>
      </c>
      <c r="AM157" s="135">
        <f t="shared" si="5"/>
        <v>0</v>
      </c>
    </row>
    <row r="158" spans="1:39" ht="23.25" thickBot="1" x14ac:dyDescent="0.3">
      <c r="A158" s="108" t="s">
        <v>308</v>
      </c>
      <c r="B158" s="109" t="s">
        <v>95</v>
      </c>
      <c r="C158" s="109" t="s">
        <v>294</v>
      </c>
      <c r="D158" s="109" t="s">
        <v>309</v>
      </c>
      <c r="E158" s="107" t="s">
        <v>65</v>
      </c>
      <c r="F158" s="122">
        <v>0</v>
      </c>
      <c r="G158" s="122">
        <v>0</v>
      </c>
      <c r="H158" s="122">
        <v>0</v>
      </c>
      <c r="I158" s="122">
        <v>0</v>
      </c>
      <c r="J158" s="122">
        <v>0</v>
      </c>
      <c r="K158" s="122">
        <v>0</v>
      </c>
      <c r="L158" s="122">
        <v>0</v>
      </c>
      <c r="M158" s="122">
        <v>0</v>
      </c>
      <c r="N158" s="122">
        <v>0</v>
      </c>
      <c r="O158" s="122">
        <v>0</v>
      </c>
      <c r="P158" s="122">
        <v>0</v>
      </c>
      <c r="Q158" s="122">
        <v>0</v>
      </c>
      <c r="R158" s="122">
        <v>0</v>
      </c>
      <c r="S158" s="122">
        <v>0</v>
      </c>
      <c r="T158" s="122">
        <v>0</v>
      </c>
      <c r="U158" s="122">
        <v>0</v>
      </c>
      <c r="V158" s="122">
        <v>0</v>
      </c>
      <c r="W158" s="122">
        <v>0</v>
      </c>
      <c r="X158" s="122">
        <v>0</v>
      </c>
      <c r="Y158" s="122">
        <v>0</v>
      </c>
      <c r="Z158" s="122">
        <v>0</v>
      </c>
      <c r="AA158" s="122">
        <v>0</v>
      </c>
      <c r="AB158" s="122">
        <v>0</v>
      </c>
      <c r="AC158" s="122">
        <v>0</v>
      </c>
      <c r="AD158" s="122">
        <v>0</v>
      </c>
      <c r="AE158" s="122">
        <v>0</v>
      </c>
      <c r="AF158" s="122">
        <v>0</v>
      </c>
      <c r="AG158" s="122">
        <v>0</v>
      </c>
      <c r="AH158" s="122">
        <v>0</v>
      </c>
      <c r="AI158" s="122">
        <v>0</v>
      </c>
      <c r="AJ158" s="122">
        <v>0</v>
      </c>
      <c r="AK158" s="122">
        <v>0</v>
      </c>
      <c r="AL158" s="135">
        <f t="shared" ref="AL158:AL167" si="6">F158+H158+J158+L158+N158+P158+R158+T158+V158+X158+Z158+AB158+AD158+AF158+AH158+AJ158</f>
        <v>0</v>
      </c>
      <c r="AM158" s="135">
        <f t="shared" ref="AM158:AM167" si="7">G158+I158+K158+M158+O158+Q158+S158+U158+W158+Y158+AA158+AC158+AE158+AG158+AI158+AK158</f>
        <v>0</v>
      </c>
    </row>
    <row r="159" spans="1:39" ht="23.25" thickBot="1" x14ac:dyDescent="0.3">
      <c r="A159" s="108" t="s">
        <v>310</v>
      </c>
      <c r="B159" s="109" t="s">
        <v>112</v>
      </c>
      <c r="C159" s="109" t="s">
        <v>148</v>
      </c>
      <c r="D159" s="109" t="s">
        <v>311</v>
      </c>
      <c r="E159" s="107" t="s">
        <v>65</v>
      </c>
      <c r="F159" s="122">
        <v>0</v>
      </c>
      <c r="G159" s="122">
        <v>0</v>
      </c>
      <c r="H159" s="122">
        <v>0</v>
      </c>
      <c r="I159" s="122">
        <v>0</v>
      </c>
      <c r="J159" s="122">
        <v>0</v>
      </c>
      <c r="K159" s="122">
        <v>0</v>
      </c>
      <c r="L159" s="122">
        <v>0</v>
      </c>
      <c r="M159" s="122">
        <v>0</v>
      </c>
      <c r="N159" s="122">
        <v>0</v>
      </c>
      <c r="O159" s="122">
        <v>0</v>
      </c>
      <c r="P159" s="122">
        <v>0</v>
      </c>
      <c r="Q159" s="122">
        <v>0</v>
      </c>
      <c r="R159" s="122">
        <v>0</v>
      </c>
      <c r="S159" s="122">
        <v>0</v>
      </c>
      <c r="T159" s="122">
        <v>0</v>
      </c>
      <c r="U159" s="122">
        <v>0</v>
      </c>
      <c r="V159" s="122">
        <v>0</v>
      </c>
      <c r="W159" s="122">
        <v>0</v>
      </c>
      <c r="X159" s="122">
        <v>0</v>
      </c>
      <c r="Y159" s="122">
        <v>0</v>
      </c>
      <c r="Z159" s="122">
        <v>0</v>
      </c>
      <c r="AA159" s="122">
        <v>0</v>
      </c>
      <c r="AB159" s="122">
        <v>0</v>
      </c>
      <c r="AC159" s="122">
        <v>0</v>
      </c>
      <c r="AD159" s="122">
        <v>0</v>
      </c>
      <c r="AE159" s="122">
        <v>0</v>
      </c>
      <c r="AF159" s="122">
        <v>0</v>
      </c>
      <c r="AG159" s="122">
        <v>0</v>
      </c>
      <c r="AH159" s="122">
        <v>0</v>
      </c>
      <c r="AI159" s="122">
        <v>0</v>
      </c>
      <c r="AJ159" s="122">
        <v>0</v>
      </c>
      <c r="AK159" s="122">
        <v>0</v>
      </c>
      <c r="AL159" s="135">
        <f t="shared" si="6"/>
        <v>0</v>
      </c>
      <c r="AM159" s="135">
        <f t="shared" si="7"/>
        <v>0</v>
      </c>
    </row>
    <row r="160" spans="1:39" ht="23.25" thickBot="1" x14ac:dyDescent="0.3">
      <c r="A160" s="108" t="s">
        <v>312</v>
      </c>
      <c r="B160" s="109" t="s">
        <v>296</v>
      </c>
      <c r="C160" s="109" t="s">
        <v>297</v>
      </c>
      <c r="D160" s="109" t="s">
        <v>297</v>
      </c>
      <c r="E160" s="107" t="s">
        <v>65</v>
      </c>
      <c r="F160" s="122">
        <v>0</v>
      </c>
      <c r="G160" s="122">
        <v>0</v>
      </c>
      <c r="H160" s="122">
        <v>0</v>
      </c>
      <c r="I160" s="122">
        <v>0</v>
      </c>
      <c r="J160" s="122">
        <v>0</v>
      </c>
      <c r="K160" s="122">
        <v>0</v>
      </c>
      <c r="L160" s="122">
        <v>0</v>
      </c>
      <c r="M160" s="122">
        <v>0</v>
      </c>
      <c r="N160" s="122">
        <v>0</v>
      </c>
      <c r="O160" s="122">
        <v>0</v>
      </c>
      <c r="P160" s="122">
        <v>0</v>
      </c>
      <c r="Q160" s="122">
        <v>0</v>
      </c>
      <c r="R160" s="122">
        <v>0</v>
      </c>
      <c r="S160" s="122">
        <v>0</v>
      </c>
      <c r="T160" s="122">
        <v>0</v>
      </c>
      <c r="U160" s="122">
        <v>0</v>
      </c>
      <c r="V160" s="122">
        <v>0</v>
      </c>
      <c r="W160" s="122">
        <v>0</v>
      </c>
      <c r="X160" s="122">
        <v>0</v>
      </c>
      <c r="Y160" s="122">
        <v>0</v>
      </c>
      <c r="Z160" s="122">
        <v>0</v>
      </c>
      <c r="AA160" s="122">
        <v>0</v>
      </c>
      <c r="AB160" s="122">
        <v>0</v>
      </c>
      <c r="AC160" s="122">
        <v>0</v>
      </c>
      <c r="AD160" s="122">
        <v>0</v>
      </c>
      <c r="AE160" s="122">
        <v>0</v>
      </c>
      <c r="AF160" s="122">
        <v>0</v>
      </c>
      <c r="AG160" s="122">
        <v>0</v>
      </c>
      <c r="AH160" s="122">
        <v>0</v>
      </c>
      <c r="AI160" s="122">
        <v>0</v>
      </c>
      <c r="AJ160" s="122">
        <v>0</v>
      </c>
      <c r="AK160" s="122">
        <v>0</v>
      </c>
      <c r="AL160" s="135">
        <f t="shared" si="6"/>
        <v>0</v>
      </c>
      <c r="AM160" s="135">
        <f t="shared" si="7"/>
        <v>0</v>
      </c>
    </row>
    <row r="161" spans="1:39" ht="45.75" thickBot="1" x14ac:dyDescent="0.3">
      <c r="A161" s="108" t="s">
        <v>313</v>
      </c>
      <c r="B161" s="109" t="s">
        <v>80</v>
      </c>
      <c r="C161" s="109" t="s">
        <v>80</v>
      </c>
      <c r="D161" s="109" t="s">
        <v>314</v>
      </c>
      <c r="E161" s="107" t="s">
        <v>65</v>
      </c>
      <c r="F161" s="122">
        <v>0</v>
      </c>
      <c r="G161" s="122">
        <v>0</v>
      </c>
      <c r="H161" s="122">
        <v>0</v>
      </c>
      <c r="I161" s="122">
        <v>0</v>
      </c>
      <c r="J161" s="122">
        <v>0</v>
      </c>
      <c r="K161" s="122">
        <v>0</v>
      </c>
      <c r="L161" s="122">
        <v>0</v>
      </c>
      <c r="M161" s="122">
        <v>0</v>
      </c>
      <c r="N161" s="122">
        <v>0</v>
      </c>
      <c r="O161" s="122">
        <v>0</v>
      </c>
      <c r="P161" s="122">
        <v>0</v>
      </c>
      <c r="Q161" s="122">
        <v>0</v>
      </c>
      <c r="R161" s="122">
        <v>0</v>
      </c>
      <c r="S161" s="122">
        <v>0</v>
      </c>
      <c r="T161" s="122">
        <v>0</v>
      </c>
      <c r="U161" s="122">
        <v>0</v>
      </c>
      <c r="V161" s="122">
        <v>0</v>
      </c>
      <c r="W161" s="122">
        <v>0</v>
      </c>
      <c r="X161" s="122">
        <v>0</v>
      </c>
      <c r="Y161" s="122">
        <v>0</v>
      </c>
      <c r="Z161" s="122">
        <v>0</v>
      </c>
      <c r="AA161" s="122">
        <v>0</v>
      </c>
      <c r="AB161" s="122">
        <v>0</v>
      </c>
      <c r="AC161" s="122">
        <v>0</v>
      </c>
      <c r="AD161" s="122">
        <v>0</v>
      </c>
      <c r="AE161" s="122">
        <v>0</v>
      </c>
      <c r="AF161" s="122">
        <v>0</v>
      </c>
      <c r="AG161" s="122">
        <v>0</v>
      </c>
      <c r="AH161" s="122">
        <v>0</v>
      </c>
      <c r="AI161" s="122">
        <v>0</v>
      </c>
      <c r="AJ161" s="122">
        <v>0</v>
      </c>
      <c r="AK161" s="122">
        <v>0</v>
      </c>
      <c r="AL161" s="135">
        <f t="shared" si="6"/>
        <v>0</v>
      </c>
      <c r="AM161" s="135">
        <f t="shared" si="7"/>
        <v>0</v>
      </c>
    </row>
    <row r="162" spans="1:39" ht="34.5" thickBot="1" x14ac:dyDescent="0.3">
      <c r="A162" s="108" t="s">
        <v>315</v>
      </c>
      <c r="B162" s="109" t="s">
        <v>95</v>
      </c>
      <c r="C162" s="109" t="s">
        <v>294</v>
      </c>
      <c r="D162" s="109" t="s">
        <v>316</v>
      </c>
      <c r="E162" s="107" t="s">
        <v>65</v>
      </c>
      <c r="F162" s="122">
        <v>0</v>
      </c>
      <c r="G162" s="122">
        <v>0</v>
      </c>
      <c r="H162" s="122">
        <v>0</v>
      </c>
      <c r="I162" s="122">
        <v>0</v>
      </c>
      <c r="J162" s="122">
        <v>0</v>
      </c>
      <c r="K162" s="122">
        <v>0</v>
      </c>
      <c r="L162" s="122">
        <v>0</v>
      </c>
      <c r="M162" s="122">
        <v>0</v>
      </c>
      <c r="N162" s="122">
        <v>0</v>
      </c>
      <c r="O162" s="122">
        <v>0</v>
      </c>
      <c r="P162" s="122">
        <v>0</v>
      </c>
      <c r="Q162" s="122">
        <v>0</v>
      </c>
      <c r="R162" s="122">
        <v>0</v>
      </c>
      <c r="S162" s="122">
        <v>0</v>
      </c>
      <c r="T162" s="122">
        <v>0</v>
      </c>
      <c r="U162" s="122">
        <v>0</v>
      </c>
      <c r="V162" s="122">
        <v>0</v>
      </c>
      <c r="W162" s="122">
        <v>0</v>
      </c>
      <c r="X162" s="122">
        <v>0</v>
      </c>
      <c r="Y162" s="122">
        <v>0</v>
      </c>
      <c r="Z162" s="122">
        <v>0</v>
      </c>
      <c r="AA162" s="122">
        <v>0</v>
      </c>
      <c r="AB162" s="122">
        <v>0</v>
      </c>
      <c r="AC162" s="122">
        <v>0</v>
      </c>
      <c r="AD162" s="122">
        <v>0</v>
      </c>
      <c r="AE162" s="122">
        <v>0</v>
      </c>
      <c r="AF162" s="122">
        <v>0</v>
      </c>
      <c r="AG162" s="122">
        <v>0</v>
      </c>
      <c r="AH162" s="122">
        <v>0</v>
      </c>
      <c r="AI162" s="122">
        <v>0</v>
      </c>
      <c r="AJ162" s="122">
        <v>0</v>
      </c>
      <c r="AK162" s="122">
        <v>0</v>
      </c>
      <c r="AL162" s="135">
        <f t="shared" si="6"/>
        <v>0</v>
      </c>
      <c r="AM162" s="135">
        <f t="shared" si="7"/>
        <v>0</v>
      </c>
    </row>
    <row r="163" spans="1:39" ht="34.5" thickBot="1" x14ac:dyDescent="0.3">
      <c r="A163" s="108" t="s">
        <v>317</v>
      </c>
      <c r="B163" s="109" t="s">
        <v>70</v>
      </c>
      <c r="C163" s="109" t="s">
        <v>305</v>
      </c>
      <c r="D163" s="109" t="s">
        <v>305</v>
      </c>
      <c r="E163" s="107" t="s">
        <v>65</v>
      </c>
      <c r="F163" s="122">
        <v>0</v>
      </c>
      <c r="G163" s="122">
        <v>0</v>
      </c>
      <c r="H163" s="122">
        <v>0</v>
      </c>
      <c r="I163" s="122">
        <v>0</v>
      </c>
      <c r="J163" s="122">
        <v>0</v>
      </c>
      <c r="K163" s="122">
        <v>0</v>
      </c>
      <c r="L163" s="122">
        <v>0</v>
      </c>
      <c r="M163" s="122">
        <v>0</v>
      </c>
      <c r="N163" s="122">
        <v>0</v>
      </c>
      <c r="O163" s="122">
        <v>0</v>
      </c>
      <c r="P163" s="122">
        <v>0</v>
      </c>
      <c r="Q163" s="122">
        <v>0</v>
      </c>
      <c r="R163" s="122">
        <v>0</v>
      </c>
      <c r="S163" s="122">
        <v>0</v>
      </c>
      <c r="T163" s="122">
        <v>0</v>
      </c>
      <c r="U163" s="122">
        <v>0</v>
      </c>
      <c r="V163" s="122">
        <v>0</v>
      </c>
      <c r="W163" s="122">
        <v>0</v>
      </c>
      <c r="X163" s="122">
        <v>0</v>
      </c>
      <c r="Y163" s="122">
        <v>0</v>
      </c>
      <c r="Z163" s="122">
        <v>0</v>
      </c>
      <c r="AA163" s="122">
        <v>0</v>
      </c>
      <c r="AB163" s="122">
        <v>0</v>
      </c>
      <c r="AC163" s="122">
        <v>0</v>
      </c>
      <c r="AD163" s="122">
        <v>0</v>
      </c>
      <c r="AE163" s="122">
        <v>0</v>
      </c>
      <c r="AF163" s="122">
        <v>0</v>
      </c>
      <c r="AG163" s="122">
        <v>0</v>
      </c>
      <c r="AH163" s="122">
        <v>0</v>
      </c>
      <c r="AI163" s="122">
        <v>0</v>
      </c>
      <c r="AJ163" s="122">
        <v>0</v>
      </c>
      <c r="AK163" s="122">
        <v>0</v>
      </c>
      <c r="AL163" s="135">
        <f t="shared" si="6"/>
        <v>0</v>
      </c>
      <c r="AM163" s="135">
        <f t="shared" si="7"/>
        <v>0</v>
      </c>
    </row>
    <row r="164" spans="1:39" ht="15.75" thickBot="1" x14ac:dyDescent="0.3">
      <c r="A164" s="112" t="s">
        <v>46</v>
      </c>
      <c r="B164" s="113"/>
      <c r="C164" s="113"/>
      <c r="D164" s="113"/>
      <c r="E164" s="107"/>
      <c r="F164" s="122">
        <v>0</v>
      </c>
      <c r="G164" s="122">
        <v>0</v>
      </c>
      <c r="H164" s="122">
        <v>0</v>
      </c>
      <c r="I164" s="122">
        <v>0</v>
      </c>
      <c r="J164" s="122">
        <v>0</v>
      </c>
      <c r="K164" s="122">
        <v>0</v>
      </c>
      <c r="L164" s="122">
        <v>0</v>
      </c>
      <c r="M164" s="122">
        <v>0</v>
      </c>
      <c r="N164" s="122">
        <v>0</v>
      </c>
      <c r="O164" s="122">
        <v>0</v>
      </c>
      <c r="P164" s="122">
        <v>0</v>
      </c>
      <c r="Q164" s="122">
        <v>0</v>
      </c>
      <c r="R164" s="122">
        <v>0</v>
      </c>
      <c r="S164" s="122">
        <v>0</v>
      </c>
      <c r="T164" s="122">
        <v>0</v>
      </c>
      <c r="U164" s="122">
        <v>0</v>
      </c>
      <c r="V164" s="122">
        <v>0</v>
      </c>
      <c r="W164" s="122">
        <v>0</v>
      </c>
      <c r="X164" s="122">
        <v>0</v>
      </c>
      <c r="Y164" s="122">
        <v>0</v>
      </c>
      <c r="Z164" s="122">
        <v>0</v>
      </c>
      <c r="AA164" s="122">
        <v>0</v>
      </c>
      <c r="AB164" s="122">
        <v>0</v>
      </c>
      <c r="AC164" s="122">
        <v>0</v>
      </c>
      <c r="AD164" s="122">
        <v>0</v>
      </c>
      <c r="AE164" s="122">
        <v>0</v>
      </c>
      <c r="AF164" s="122">
        <v>0</v>
      </c>
      <c r="AG164" s="122">
        <v>0</v>
      </c>
      <c r="AH164" s="122">
        <v>0</v>
      </c>
      <c r="AI164" s="122">
        <v>0</v>
      </c>
      <c r="AJ164" s="122">
        <v>0</v>
      </c>
      <c r="AK164" s="122">
        <v>0</v>
      </c>
      <c r="AL164" s="135">
        <f t="shared" si="6"/>
        <v>0</v>
      </c>
      <c r="AM164" s="135">
        <f t="shared" si="7"/>
        <v>0</v>
      </c>
    </row>
    <row r="165" spans="1:39" ht="23.25" thickBot="1" x14ac:dyDescent="0.3">
      <c r="A165" s="108" t="s">
        <v>318</v>
      </c>
      <c r="B165" s="109" t="s">
        <v>50</v>
      </c>
      <c r="C165" s="109" t="s">
        <v>171</v>
      </c>
      <c r="D165" s="109" t="s">
        <v>319</v>
      </c>
      <c r="E165" s="107" t="s">
        <v>68</v>
      </c>
      <c r="F165" s="122">
        <v>0</v>
      </c>
      <c r="G165" s="122">
        <v>0</v>
      </c>
      <c r="H165" s="122">
        <v>0</v>
      </c>
      <c r="I165" s="122">
        <v>0</v>
      </c>
      <c r="J165" s="122">
        <v>0</v>
      </c>
      <c r="K165" s="122">
        <v>0</v>
      </c>
      <c r="L165" s="122">
        <v>0</v>
      </c>
      <c r="M165" s="122">
        <v>0</v>
      </c>
      <c r="N165" s="122">
        <v>0</v>
      </c>
      <c r="O165" s="122">
        <v>0</v>
      </c>
      <c r="P165" s="122">
        <v>0</v>
      </c>
      <c r="Q165" s="122">
        <v>0</v>
      </c>
      <c r="R165" s="122">
        <v>0</v>
      </c>
      <c r="S165" s="122">
        <v>0</v>
      </c>
      <c r="T165" s="122">
        <v>0</v>
      </c>
      <c r="U165" s="122">
        <v>0</v>
      </c>
      <c r="V165" s="122">
        <v>0</v>
      </c>
      <c r="W165" s="122">
        <v>0</v>
      </c>
      <c r="X165" s="122">
        <v>0</v>
      </c>
      <c r="Y165" s="122">
        <v>0</v>
      </c>
      <c r="Z165" s="122">
        <v>0</v>
      </c>
      <c r="AA165" s="122">
        <v>0</v>
      </c>
      <c r="AB165" s="122">
        <v>0</v>
      </c>
      <c r="AC165" s="122">
        <v>0</v>
      </c>
      <c r="AD165" s="122">
        <v>0</v>
      </c>
      <c r="AE165" s="122">
        <v>0</v>
      </c>
      <c r="AF165" s="122">
        <v>0</v>
      </c>
      <c r="AG165" s="122">
        <v>0</v>
      </c>
      <c r="AH165" s="122">
        <v>0</v>
      </c>
      <c r="AI165" s="122">
        <v>0</v>
      </c>
      <c r="AJ165" s="122">
        <v>0</v>
      </c>
      <c r="AK165" s="122">
        <v>0</v>
      </c>
      <c r="AL165" s="135">
        <f t="shared" si="6"/>
        <v>0</v>
      </c>
      <c r="AM165" s="135">
        <f t="shared" si="7"/>
        <v>0</v>
      </c>
    </row>
    <row r="166" spans="1:39" ht="23.25" thickBot="1" x14ac:dyDescent="0.3">
      <c r="A166" s="108" t="s">
        <v>320</v>
      </c>
      <c r="B166" s="109" t="s">
        <v>50</v>
      </c>
      <c r="C166" s="109" t="s">
        <v>321</v>
      </c>
      <c r="D166" s="109" t="s">
        <v>322</v>
      </c>
      <c r="E166" s="107" t="s">
        <v>68</v>
      </c>
      <c r="F166" s="122">
        <v>0</v>
      </c>
      <c r="G166" s="122">
        <v>0</v>
      </c>
      <c r="H166" s="122">
        <v>0</v>
      </c>
      <c r="I166" s="122">
        <v>0</v>
      </c>
      <c r="J166" s="122">
        <v>0</v>
      </c>
      <c r="K166" s="122">
        <v>0</v>
      </c>
      <c r="L166" s="122">
        <v>0</v>
      </c>
      <c r="M166" s="122">
        <v>0</v>
      </c>
      <c r="N166" s="122">
        <v>0</v>
      </c>
      <c r="O166" s="122">
        <v>0</v>
      </c>
      <c r="P166" s="122">
        <v>0</v>
      </c>
      <c r="Q166" s="122">
        <v>0</v>
      </c>
      <c r="R166" s="122">
        <v>0</v>
      </c>
      <c r="S166" s="122">
        <v>0</v>
      </c>
      <c r="T166" s="122">
        <v>0</v>
      </c>
      <c r="U166" s="122">
        <v>0</v>
      </c>
      <c r="V166" s="122">
        <v>0</v>
      </c>
      <c r="W166" s="122">
        <v>0</v>
      </c>
      <c r="X166" s="122">
        <v>0</v>
      </c>
      <c r="Y166" s="122">
        <v>0</v>
      </c>
      <c r="Z166" s="122">
        <v>0</v>
      </c>
      <c r="AA166" s="122">
        <v>0</v>
      </c>
      <c r="AB166" s="122">
        <v>0</v>
      </c>
      <c r="AC166" s="122">
        <v>0</v>
      </c>
      <c r="AD166" s="122">
        <v>0</v>
      </c>
      <c r="AE166" s="122">
        <v>0</v>
      </c>
      <c r="AF166" s="122">
        <v>0</v>
      </c>
      <c r="AG166" s="122">
        <v>0</v>
      </c>
      <c r="AH166" s="122">
        <v>0</v>
      </c>
      <c r="AI166" s="122">
        <v>0</v>
      </c>
      <c r="AJ166" s="122">
        <v>0</v>
      </c>
      <c r="AK166" s="122">
        <v>0</v>
      </c>
      <c r="AL166" s="135">
        <f t="shared" si="6"/>
        <v>0</v>
      </c>
      <c r="AM166" s="135">
        <f t="shared" si="7"/>
        <v>0</v>
      </c>
    </row>
    <row r="167" spans="1:39" ht="23.25" thickBot="1" x14ac:dyDescent="0.3">
      <c r="A167" s="108" t="s">
        <v>323</v>
      </c>
      <c r="B167" s="109" t="s">
        <v>50</v>
      </c>
      <c r="C167" s="109" t="s">
        <v>321</v>
      </c>
      <c r="D167" s="109" t="s">
        <v>324</v>
      </c>
      <c r="E167" s="107" t="s">
        <v>68</v>
      </c>
      <c r="F167" s="122">
        <v>0</v>
      </c>
      <c r="G167" s="122">
        <v>0</v>
      </c>
      <c r="H167" s="122">
        <v>0</v>
      </c>
      <c r="I167" s="122">
        <v>0</v>
      </c>
      <c r="J167" s="122">
        <v>0</v>
      </c>
      <c r="K167" s="122">
        <v>0</v>
      </c>
      <c r="L167" s="122">
        <v>0</v>
      </c>
      <c r="M167" s="122">
        <v>0</v>
      </c>
      <c r="N167" s="122">
        <v>0</v>
      </c>
      <c r="O167" s="122">
        <v>0</v>
      </c>
      <c r="P167" s="122">
        <v>0</v>
      </c>
      <c r="Q167" s="122">
        <v>0</v>
      </c>
      <c r="R167" s="122">
        <v>0</v>
      </c>
      <c r="S167" s="122">
        <v>0</v>
      </c>
      <c r="T167" s="122">
        <v>0</v>
      </c>
      <c r="U167" s="122">
        <v>0</v>
      </c>
      <c r="V167" s="122">
        <v>0</v>
      </c>
      <c r="W167" s="122">
        <v>0</v>
      </c>
      <c r="X167" s="122">
        <v>0</v>
      </c>
      <c r="Y167" s="122">
        <v>0</v>
      </c>
      <c r="Z167" s="122">
        <v>0</v>
      </c>
      <c r="AA167" s="122">
        <v>0</v>
      </c>
      <c r="AB167" s="122">
        <v>0</v>
      </c>
      <c r="AC167" s="122">
        <v>0</v>
      </c>
      <c r="AD167" s="122">
        <v>0</v>
      </c>
      <c r="AE167" s="122">
        <v>0</v>
      </c>
      <c r="AF167" s="122">
        <v>0</v>
      </c>
      <c r="AG167" s="122">
        <v>0</v>
      </c>
      <c r="AH167" s="122">
        <v>0</v>
      </c>
      <c r="AI167" s="122">
        <v>0</v>
      </c>
      <c r="AJ167" s="122">
        <v>0</v>
      </c>
      <c r="AK167" s="122">
        <v>0</v>
      </c>
      <c r="AL167" s="135">
        <f t="shared" si="6"/>
        <v>0</v>
      </c>
      <c r="AM167" s="135">
        <f t="shared" si="7"/>
        <v>0</v>
      </c>
    </row>
    <row r="168" spans="1:39" ht="15.75" thickBot="1" x14ac:dyDescent="0.3">
      <c r="A168" s="202" t="s">
        <v>47</v>
      </c>
      <c r="B168" s="203"/>
      <c r="C168" s="203"/>
      <c r="D168" s="203"/>
      <c r="E168" s="114"/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  <c r="R168" s="123">
        <v>0</v>
      </c>
      <c r="S168" s="123">
        <v>0</v>
      </c>
      <c r="T168" s="123">
        <v>0</v>
      </c>
      <c r="U168" s="123">
        <v>0</v>
      </c>
      <c r="V168" s="123">
        <v>0</v>
      </c>
      <c r="W168" s="123">
        <v>0</v>
      </c>
      <c r="X168" s="123">
        <v>0</v>
      </c>
      <c r="Y168" s="123">
        <v>0</v>
      </c>
      <c r="Z168" s="123">
        <v>0</v>
      </c>
      <c r="AA168" s="123">
        <v>0</v>
      </c>
      <c r="AB168" s="123">
        <v>0</v>
      </c>
      <c r="AC168" s="123">
        <v>0</v>
      </c>
      <c r="AD168" s="123">
        <v>0</v>
      </c>
      <c r="AE168" s="123">
        <v>0</v>
      </c>
      <c r="AF168" s="123">
        <v>0</v>
      </c>
      <c r="AG168" s="123">
        <v>0</v>
      </c>
      <c r="AH168" s="123">
        <v>0</v>
      </c>
      <c r="AI168" s="123">
        <v>0</v>
      </c>
      <c r="AJ168" s="123">
        <v>0</v>
      </c>
      <c r="AK168" s="123">
        <v>0</v>
      </c>
      <c r="AL168" s="123">
        <v>0</v>
      </c>
      <c r="AM168" s="123">
        <v>0</v>
      </c>
    </row>
    <row r="169" spans="1:39" ht="15.75" thickBot="1" x14ac:dyDescent="0.3">
      <c r="A169" s="204" t="s">
        <v>325</v>
      </c>
      <c r="B169" s="205"/>
      <c r="C169" s="205"/>
      <c r="D169" s="205"/>
      <c r="E169" s="115"/>
      <c r="F169" s="123">
        <v>0</v>
      </c>
      <c r="G169" s="123">
        <v>0</v>
      </c>
      <c r="H169" s="123">
        <v>0</v>
      </c>
      <c r="I169" s="123">
        <v>0</v>
      </c>
      <c r="J169" s="123">
        <v>0</v>
      </c>
      <c r="K169" s="123">
        <v>0</v>
      </c>
      <c r="L169" s="123">
        <v>0</v>
      </c>
      <c r="M169" s="123">
        <v>0</v>
      </c>
      <c r="N169" s="123">
        <v>0</v>
      </c>
      <c r="O169" s="123">
        <v>0</v>
      </c>
      <c r="P169" s="123">
        <v>0</v>
      </c>
      <c r="Q169" s="123">
        <v>0</v>
      </c>
      <c r="R169" s="123">
        <v>0</v>
      </c>
      <c r="S169" s="123">
        <v>0</v>
      </c>
      <c r="T169" s="123">
        <v>0</v>
      </c>
      <c r="U169" s="123">
        <v>0</v>
      </c>
      <c r="V169" s="123">
        <v>0</v>
      </c>
      <c r="W169" s="123">
        <v>0</v>
      </c>
      <c r="X169" s="123">
        <v>0</v>
      </c>
      <c r="Y169" s="123">
        <v>0</v>
      </c>
      <c r="Z169" s="123">
        <v>0</v>
      </c>
      <c r="AA169" s="123">
        <v>0</v>
      </c>
      <c r="AB169" s="123">
        <v>0</v>
      </c>
      <c r="AC169" s="123">
        <v>0</v>
      </c>
      <c r="AD169" s="123">
        <v>0</v>
      </c>
      <c r="AE169" s="123">
        <v>0</v>
      </c>
      <c r="AF169" s="123">
        <v>0</v>
      </c>
      <c r="AG169" s="123">
        <v>0</v>
      </c>
      <c r="AH169" s="123">
        <v>0</v>
      </c>
      <c r="AI169" s="123">
        <v>0</v>
      </c>
      <c r="AJ169" s="123">
        <v>0</v>
      </c>
      <c r="AK169" s="123">
        <v>0</v>
      </c>
      <c r="AL169" s="123">
        <v>0</v>
      </c>
      <c r="AM169" s="123">
        <v>0</v>
      </c>
    </row>
    <row r="172" spans="1:39" ht="30.75" customHeight="1" x14ac:dyDescent="0.25">
      <c r="A172" s="199" t="s">
        <v>463</v>
      </c>
      <c r="B172" s="199"/>
      <c r="C172" s="199"/>
      <c r="D172" s="199"/>
      <c r="E172" s="199"/>
      <c r="F172" s="199" t="s">
        <v>400</v>
      </c>
      <c r="G172" s="199"/>
      <c r="H172" s="199" t="s">
        <v>401</v>
      </c>
      <c r="I172" s="199"/>
    </row>
    <row r="173" spans="1:39" x14ac:dyDescent="0.25">
      <c r="A173" s="201" t="s">
        <v>396</v>
      </c>
      <c r="B173" s="201"/>
      <c r="C173" s="201"/>
      <c r="D173" s="201"/>
      <c r="E173" s="201"/>
      <c r="F173" s="198">
        <f>AK55</f>
        <v>6161</v>
      </c>
      <c r="G173" s="198"/>
      <c r="H173" s="198">
        <f>AL55</f>
        <v>193104</v>
      </c>
      <c r="I173" s="198"/>
    </row>
    <row r="174" spans="1:39" x14ac:dyDescent="0.25">
      <c r="A174" s="201" t="s">
        <v>397</v>
      </c>
      <c r="B174" s="201"/>
      <c r="C174" s="201"/>
      <c r="D174" s="201"/>
      <c r="E174" s="201"/>
      <c r="F174" s="198">
        <f>AK72</f>
        <v>48</v>
      </c>
      <c r="G174" s="198"/>
      <c r="H174" s="198">
        <f>AL72</f>
        <v>2716</v>
      </c>
      <c r="I174" s="198"/>
    </row>
    <row r="175" spans="1:39" x14ac:dyDescent="0.25">
      <c r="A175" s="201" t="s">
        <v>398</v>
      </c>
      <c r="B175" s="201"/>
      <c r="C175" s="201"/>
      <c r="D175" s="201"/>
      <c r="E175" s="201"/>
      <c r="F175" s="198">
        <f>AL169</f>
        <v>0</v>
      </c>
      <c r="G175" s="198"/>
      <c r="H175" s="198">
        <f>AM169</f>
        <v>0</v>
      </c>
      <c r="I175" s="198"/>
    </row>
    <row r="176" spans="1:39" x14ac:dyDescent="0.25">
      <c r="A176" s="201" t="s">
        <v>395</v>
      </c>
      <c r="B176" s="201"/>
      <c r="C176" s="201"/>
      <c r="D176" s="201"/>
      <c r="E176" s="201"/>
      <c r="F176" s="198">
        <f>AK89</f>
        <v>0</v>
      </c>
      <c r="G176" s="198"/>
      <c r="H176" s="198">
        <f>AL89</f>
        <v>0</v>
      </c>
      <c r="I176" s="198"/>
    </row>
    <row r="177" spans="1:9" x14ac:dyDescent="0.25">
      <c r="A177" s="199" t="s">
        <v>399</v>
      </c>
      <c r="B177" s="199"/>
      <c r="C177" s="199"/>
      <c r="D177" s="199"/>
      <c r="E177" s="199"/>
      <c r="F177" s="200">
        <f>SUM(F173:G176)</f>
        <v>6209</v>
      </c>
      <c r="G177" s="200"/>
      <c r="H177" s="200">
        <f>SUM(H173:I176)</f>
        <v>195820</v>
      </c>
      <c r="I177" s="200"/>
    </row>
    <row r="180" spans="1:9" x14ac:dyDescent="0.25">
      <c r="A180" s="153" t="s">
        <v>42</v>
      </c>
      <c r="B180" s="153"/>
      <c r="C180" s="153"/>
      <c r="D180" s="153"/>
    </row>
    <row r="181" spans="1:9" x14ac:dyDescent="0.25">
      <c r="A181" s="137" t="s">
        <v>407</v>
      </c>
      <c r="B181" s="175" t="s">
        <v>416</v>
      </c>
      <c r="C181" s="176"/>
      <c r="D181" s="177"/>
    </row>
    <row r="182" spans="1:9" x14ac:dyDescent="0.25">
      <c r="A182" s="137" t="s">
        <v>406</v>
      </c>
      <c r="B182" s="178" t="s">
        <v>417</v>
      </c>
      <c r="C182" s="179"/>
      <c r="D182" s="180"/>
    </row>
    <row r="183" spans="1:9" x14ac:dyDescent="0.25">
      <c r="A183" s="137" t="s">
        <v>460</v>
      </c>
      <c r="B183" s="178" t="s">
        <v>461</v>
      </c>
      <c r="C183" s="179"/>
      <c r="D183" s="180"/>
    </row>
    <row r="185" spans="1:9" x14ac:dyDescent="0.25">
      <c r="A185" s="153" t="s">
        <v>410</v>
      </c>
      <c r="B185" s="153"/>
      <c r="C185" s="153"/>
      <c r="D185" s="153"/>
    </row>
    <row r="186" spans="1:9" x14ac:dyDescent="0.25">
      <c r="A186" s="137" t="s">
        <v>411</v>
      </c>
      <c r="B186" s="178" t="s">
        <v>412</v>
      </c>
      <c r="C186" s="179"/>
      <c r="D186" s="180"/>
    </row>
    <row r="188" spans="1:9" x14ac:dyDescent="0.25">
      <c r="A188" s="181" t="s">
        <v>418</v>
      </c>
      <c r="B188" s="182"/>
      <c r="C188" s="182"/>
      <c r="D188" s="182"/>
    </row>
    <row r="189" spans="1:9" x14ac:dyDescent="0.25">
      <c r="A189" s="138" t="s">
        <v>419</v>
      </c>
      <c r="B189" s="138" t="s">
        <v>420</v>
      </c>
      <c r="C189" s="138"/>
      <c r="D189" s="138"/>
    </row>
    <row r="190" spans="1:9" x14ac:dyDescent="0.25">
      <c r="A190" s="138" t="s">
        <v>421</v>
      </c>
      <c r="B190" s="171" t="s">
        <v>422</v>
      </c>
      <c r="C190" s="171"/>
      <c r="D190" s="171"/>
    </row>
    <row r="191" spans="1:9" x14ac:dyDescent="0.25">
      <c r="A191" s="138" t="s">
        <v>423</v>
      </c>
      <c r="B191" s="171" t="s">
        <v>424</v>
      </c>
      <c r="C191" s="171"/>
      <c r="D191" s="171"/>
    </row>
    <row r="192" spans="1:9" x14ac:dyDescent="0.25">
      <c r="A192" s="138" t="s">
        <v>425</v>
      </c>
      <c r="B192" s="171" t="s">
        <v>424</v>
      </c>
      <c r="C192" s="171"/>
      <c r="D192" s="171"/>
    </row>
    <row r="193" spans="1:4" x14ac:dyDescent="0.25">
      <c r="A193" s="138" t="s">
        <v>426</v>
      </c>
      <c r="B193" s="209" t="s">
        <v>427</v>
      </c>
      <c r="C193" s="182"/>
      <c r="D193" s="182"/>
    </row>
    <row r="195" spans="1:4" x14ac:dyDescent="0.25">
      <c r="A195" s="210" t="s">
        <v>457</v>
      </c>
      <c r="B195" s="211"/>
      <c r="C195" s="211"/>
      <c r="D195" s="212"/>
    </row>
    <row r="196" spans="1:4" x14ac:dyDescent="0.25">
      <c r="A196" s="139" t="s">
        <v>458</v>
      </c>
      <c r="B196" s="213" t="s">
        <v>459</v>
      </c>
      <c r="C196" s="213"/>
      <c r="D196" s="213"/>
    </row>
  </sheetData>
  <mergeCells count="113">
    <mergeCell ref="A188:D188"/>
    <mergeCell ref="B190:D190"/>
    <mergeCell ref="B191:D191"/>
    <mergeCell ref="B192:D192"/>
    <mergeCell ref="B193:D193"/>
    <mergeCell ref="A195:D195"/>
    <mergeCell ref="B196:D196"/>
    <mergeCell ref="A175:E175"/>
    <mergeCell ref="F175:G175"/>
    <mergeCell ref="B182:D182"/>
    <mergeCell ref="A185:D185"/>
    <mergeCell ref="A180:D180"/>
    <mergeCell ref="B181:D181"/>
    <mergeCell ref="B186:D186"/>
    <mergeCell ref="B183:D183"/>
    <mergeCell ref="H175:I175"/>
    <mergeCell ref="A177:E177"/>
    <mergeCell ref="F177:G177"/>
    <mergeCell ref="H177:I177"/>
    <mergeCell ref="F176:G176"/>
    <mergeCell ref="H176:I176"/>
    <mergeCell ref="A176:E176"/>
    <mergeCell ref="AH91:AI91"/>
    <mergeCell ref="A172:E172"/>
    <mergeCell ref="F172:G172"/>
    <mergeCell ref="H172:I172"/>
    <mergeCell ref="A173:E173"/>
    <mergeCell ref="F173:G173"/>
    <mergeCell ref="H173:I173"/>
    <mergeCell ref="A174:E174"/>
    <mergeCell ref="F174:G174"/>
    <mergeCell ref="H174:I174"/>
    <mergeCell ref="A168:D168"/>
    <mergeCell ref="A169:D169"/>
    <mergeCell ref="A91:D91"/>
    <mergeCell ref="W74:X74"/>
    <mergeCell ref="Y74:Z74"/>
    <mergeCell ref="AA74:AB74"/>
    <mergeCell ref="AC74:AD74"/>
    <mergeCell ref="AE74:AF74"/>
    <mergeCell ref="AG74:AH74"/>
    <mergeCell ref="AI74:AJ74"/>
    <mergeCell ref="AK74:AL74"/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AJ91:AK91"/>
    <mergeCell ref="AL91:AM91"/>
    <mergeCell ref="Z91:AA91"/>
    <mergeCell ref="AB91:AC91"/>
    <mergeCell ref="AD91:AE91"/>
    <mergeCell ref="AF91:AG91"/>
    <mergeCell ref="A72:D72"/>
    <mergeCell ref="A74:A75"/>
    <mergeCell ref="B74:B75"/>
    <mergeCell ref="C74:C75"/>
    <mergeCell ref="D74:D75"/>
    <mergeCell ref="U57:V57"/>
    <mergeCell ref="E74:F74"/>
    <mergeCell ref="G74:H74"/>
    <mergeCell ref="I74:J74"/>
    <mergeCell ref="K74:L74"/>
    <mergeCell ref="M74:N74"/>
    <mergeCell ref="O74:P74"/>
    <mergeCell ref="Q74:R74"/>
    <mergeCell ref="S74:T74"/>
    <mergeCell ref="U74:V74"/>
    <mergeCell ref="AK1:AL1"/>
    <mergeCell ref="A57:A58"/>
    <mergeCell ref="B57:B58"/>
    <mergeCell ref="C57:C58"/>
    <mergeCell ref="D57:D58"/>
    <mergeCell ref="E57:F57"/>
    <mergeCell ref="G57:H57"/>
    <mergeCell ref="I57:J57"/>
    <mergeCell ref="K57:L57"/>
    <mergeCell ref="M57:N57"/>
    <mergeCell ref="O57:P57"/>
    <mergeCell ref="Q57:R57"/>
    <mergeCell ref="S57:T57"/>
    <mergeCell ref="W57:X57"/>
    <mergeCell ref="Y57:Z57"/>
    <mergeCell ref="AA57:AB57"/>
    <mergeCell ref="AC57:AD57"/>
    <mergeCell ref="AE57:AF57"/>
    <mergeCell ref="AG57:AH57"/>
    <mergeCell ref="AI57:AJ57"/>
    <mergeCell ref="AK57:AL57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1:D1"/>
    <mergeCell ref="A55:D55"/>
    <mergeCell ref="E1:F1"/>
    <mergeCell ref="G1:H1"/>
    <mergeCell ref="I1:J1"/>
    <mergeCell ref="K1:L1"/>
    <mergeCell ref="M1:N1"/>
    <mergeCell ref="O1:P1"/>
    <mergeCell ref="Q1:R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H21" sqref="H21"/>
    </sheetView>
  </sheetViews>
  <sheetFormatPr defaultRowHeight="15" x14ac:dyDescent="0.25"/>
  <cols>
    <col min="1" max="1" width="14.7109375" customWidth="1"/>
    <col min="2" max="2" width="13.42578125" customWidth="1"/>
    <col min="3" max="3" width="14.140625" customWidth="1"/>
    <col min="4" max="4" width="8.5703125" bestFit="1" customWidth="1"/>
    <col min="6" max="6" width="17.85546875" customWidth="1"/>
    <col min="7" max="7" width="8.5703125" bestFit="1" customWidth="1"/>
    <col min="8" max="8" width="8.140625" bestFit="1" customWidth="1"/>
    <col min="9" max="9" width="17.85546875" bestFit="1" customWidth="1"/>
    <col min="10" max="10" width="12.85546875" bestFit="1" customWidth="1"/>
    <col min="11" max="11" width="8.140625" bestFit="1" customWidth="1"/>
    <col min="12" max="12" width="12.85546875" customWidth="1"/>
    <col min="13" max="13" width="8.42578125" customWidth="1"/>
    <col min="14" max="14" width="9.140625" customWidth="1"/>
    <col min="15" max="15" width="17.28515625" bestFit="1" customWidth="1"/>
  </cols>
  <sheetData>
    <row r="1" spans="1:15" ht="15" customHeight="1" x14ac:dyDescent="0.25">
      <c r="A1" s="219" t="s">
        <v>471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3" spans="1:15" ht="19.5" thickBot="1" x14ac:dyDescent="0.35">
      <c r="A3" s="216" t="s">
        <v>328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5" ht="15.75" thickBot="1" x14ac:dyDescent="0.3">
      <c r="A4" s="223" t="s">
        <v>52</v>
      </c>
      <c r="B4" s="225" t="s">
        <v>329</v>
      </c>
      <c r="C4" s="223" t="s">
        <v>330</v>
      </c>
      <c r="D4" s="220" t="s">
        <v>48</v>
      </c>
      <c r="E4" s="221"/>
      <c r="F4" s="222"/>
      <c r="G4" s="227" t="s">
        <v>357</v>
      </c>
      <c r="H4" s="228"/>
      <c r="I4" s="229"/>
      <c r="J4" s="227" t="s">
        <v>2</v>
      </c>
      <c r="K4" s="228"/>
      <c r="L4" s="229"/>
      <c r="M4" s="227" t="s">
        <v>358</v>
      </c>
      <c r="N4" s="228"/>
      <c r="O4" s="229"/>
    </row>
    <row r="5" spans="1:15" ht="68.25" thickBot="1" x14ac:dyDescent="0.3">
      <c r="A5" s="224"/>
      <c r="B5" s="226"/>
      <c r="C5" s="224"/>
      <c r="D5" s="54" t="s">
        <v>355</v>
      </c>
      <c r="E5" s="55" t="s">
        <v>356</v>
      </c>
      <c r="F5" s="56" t="s">
        <v>359</v>
      </c>
      <c r="G5" s="54" t="s">
        <v>355</v>
      </c>
      <c r="H5" s="55" t="s">
        <v>356</v>
      </c>
      <c r="I5" s="56" t="s">
        <v>369</v>
      </c>
      <c r="J5" s="54" t="s">
        <v>355</v>
      </c>
      <c r="K5" s="55" t="s">
        <v>356</v>
      </c>
      <c r="L5" s="56" t="s">
        <v>360</v>
      </c>
      <c r="M5" s="54" t="s">
        <v>355</v>
      </c>
      <c r="N5" s="55" t="s">
        <v>356</v>
      </c>
      <c r="O5" s="56" t="s">
        <v>361</v>
      </c>
    </row>
    <row r="6" spans="1:15" ht="24" thickBot="1" x14ac:dyDescent="0.3">
      <c r="A6" s="57" t="s">
        <v>331</v>
      </c>
      <c r="B6" s="58" t="s">
        <v>332</v>
      </c>
      <c r="C6" s="59">
        <v>38962</v>
      </c>
      <c r="D6" s="60">
        <v>30018</v>
      </c>
      <c r="E6" s="61">
        <v>4581</v>
      </c>
      <c r="F6" s="62">
        <v>16.056219550664188</v>
      </c>
      <c r="G6" s="63">
        <v>23579</v>
      </c>
      <c r="H6" s="64">
        <v>1339</v>
      </c>
      <c r="I6" s="65">
        <v>5.6787819670045376</v>
      </c>
      <c r="J6" s="63">
        <v>17652</v>
      </c>
      <c r="K6" s="64">
        <v>838</v>
      </c>
      <c r="L6" s="65">
        <v>4.7473374121912535</v>
      </c>
      <c r="M6" s="63">
        <v>9616</v>
      </c>
      <c r="N6" s="64">
        <v>479</v>
      </c>
      <c r="O6" s="65">
        <v>4.9812811980033276</v>
      </c>
    </row>
    <row r="7" spans="1:15" ht="23.25" thickBot="1" x14ac:dyDescent="0.3">
      <c r="A7" s="66" t="s">
        <v>333</v>
      </c>
      <c r="B7" s="67" t="s">
        <v>334</v>
      </c>
      <c r="C7" s="68">
        <v>39298</v>
      </c>
      <c r="D7" s="60">
        <v>64175</v>
      </c>
      <c r="E7" s="61">
        <v>3173</v>
      </c>
      <c r="F7" s="62">
        <v>7.6213580573103066</v>
      </c>
      <c r="G7" s="63">
        <v>21726</v>
      </c>
      <c r="H7" s="64">
        <v>365</v>
      </c>
      <c r="I7" s="65">
        <v>1.6800147288962533</v>
      </c>
      <c r="J7" s="63">
        <v>7619</v>
      </c>
      <c r="K7" s="64">
        <v>2694</v>
      </c>
      <c r="L7" s="65">
        <v>35.358970993568711</v>
      </c>
      <c r="M7" s="63">
        <v>9938</v>
      </c>
      <c r="N7" s="64">
        <v>210</v>
      </c>
      <c r="O7" s="65">
        <v>2.1131012276111893</v>
      </c>
    </row>
    <row r="8" spans="1:15" ht="24" thickBot="1" x14ac:dyDescent="0.3">
      <c r="A8" s="69" t="s">
        <v>335</v>
      </c>
      <c r="B8" s="70" t="s">
        <v>336</v>
      </c>
      <c r="C8" s="71">
        <v>39396</v>
      </c>
      <c r="D8" s="60">
        <v>38956</v>
      </c>
      <c r="E8" s="61">
        <v>3230</v>
      </c>
      <c r="F8" s="62">
        <v>16.984803070936529</v>
      </c>
      <c r="G8" s="63">
        <v>14466</v>
      </c>
      <c r="H8" s="64">
        <v>436</v>
      </c>
      <c r="I8" s="65">
        <v>3.0139637771325867</v>
      </c>
      <c r="J8" s="63">
        <v>8677</v>
      </c>
      <c r="K8" s="64">
        <v>293</v>
      </c>
      <c r="L8" s="65">
        <v>3.3767431139794861</v>
      </c>
      <c r="M8" s="63">
        <v>10997</v>
      </c>
      <c r="N8" s="64">
        <v>497</v>
      </c>
      <c r="O8" s="65">
        <v>4.5194143857415661</v>
      </c>
    </row>
    <row r="9" spans="1:15" ht="15.75" thickBot="1" x14ac:dyDescent="0.3">
      <c r="A9" s="69" t="s">
        <v>17</v>
      </c>
      <c r="B9" s="70" t="s">
        <v>405</v>
      </c>
      <c r="C9" s="71">
        <v>42189</v>
      </c>
      <c r="D9" s="60">
        <v>39024</v>
      </c>
      <c r="E9" s="61">
        <v>1946</v>
      </c>
      <c r="F9" s="62">
        <v>6.0052461039962965</v>
      </c>
      <c r="G9" s="63">
        <v>3854</v>
      </c>
      <c r="H9" s="64">
        <v>115</v>
      </c>
      <c r="I9" s="65">
        <v>2.9839128178515826</v>
      </c>
      <c r="J9" s="63">
        <v>4599</v>
      </c>
      <c r="K9" s="64">
        <v>68</v>
      </c>
      <c r="L9" s="65">
        <v>1.4785823005001086</v>
      </c>
      <c r="M9" s="63">
        <v>2519</v>
      </c>
      <c r="N9" s="64">
        <v>64</v>
      </c>
      <c r="O9" s="65">
        <v>2.5406907502977374</v>
      </c>
    </row>
    <row r="10" spans="1:15" ht="25.5" customHeight="1" thickBot="1" x14ac:dyDescent="0.3">
      <c r="A10" s="69" t="s">
        <v>337</v>
      </c>
      <c r="B10" s="70" t="s">
        <v>338</v>
      </c>
      <c r="C10" s="71">
        <v>39396</v>
      </c>
      <c r="D10" s="60">
        <v>27715</v>
      </c>
      <c r="E10" s="61">
        <v>2256</v>
      </c>
      <c r="F10" s="62">
        <v>18.017730213241755</v>
      </c>
      <c r="G10" s="63">
        <v>32945</v>
      </c>
      <c r="H10" s="64">
        <v>879</v>
      </c>
      <c r="I10" s="65">
        <v>2.6680831689178937</v>
      </c>
      <c r="J10" s="63">
        <v>17363</v>
      </c>
      <c r="K10" s="64">
        <v>437</v>
      </c>
      <c r="L10" s="65">
        <v>2.5168461671370155</v>
      </c>
      <c r="M10" s="63">
        <v>7118</v>
      </c>
      <c r="N10" s="64">
        <v>414</v>
      </c>
      <c r="O10" s="65">
        <v>5.8162405169991569</v>
      </c>
    </row>
    <row r="11" spans="1:15" ht="24.75" customHeight="1" thickBot="1" x14ac:dyDescent="0.3">
      <c r="A11" s="69" t="s">
        <v>339</v>
      </c>
      <c r="B11" s="70" t="s">
        <v>340</v>
      </c>
      <c r="C11" s="71">
        <v>39760</v>
      </c>
      <c r="D11" s="60">
        <v>67050</v>
      </c>
      <c r="E11" s="61">
        <v>686</v>
      </c>
      <c r="F11" s="62">
        <v>1.4467995360118107</v>
      </c>
      <c r="G11" s="63">
        <v>20068</v>
      </c>
      <c r="H11" s="64">
        <v>254</v>
      </c>
      <c r="I11" s="65">
        <v>1.2656966314530596</v>
      </c>
      <c r="J11" s="63">
        <v>14773</v>
      </c>
      <c r="K11" s="64">
        <v>488</v>
      </c>
      <c r="L11" s="65">
        <v>3.3033236309483516</v>
      </c>
      <c r="M11" s="63">
        <v>18333</v>
      </c>
      <c r="N11" s="64">
        <v>451</v>
      </c>
      <c r="O11" s="65">
        <v>2.4600447280859652</v>
      </c>
    </row>
    <row r="12" spans="1:15" ht="23.25" thickBot="1" x14ac:dyDescent="0.3">
      <c r="A12" s="72" t="s">
        <v>341</v>
      </c>
      <c r="B12" s="73" t="s">
        <v>342</v>
      </c>
      <c r="C12" s="74">
        <v>41244</v>
      </c>
      <c r="D12" s="60">
        <v>54490</v>
      </c>
      <c r="E12" s="61">
        <v>2182</v>
      </c>
      <c r="F12" s="62">
        <v>4.0298452332582277</v>
      </c>
      <c r="G12" s="63">
        <v>16253</v>
      </c>
      <c r="H12" s="64">
        <v>0</v>
      </c>
      <c r="I12" s="65">
        <v>0</v>
      </c>
      <c r="J12" s="63">
        <v>16775</v>
      </c>
      <c r="K12" s="64">
        <v>347</v>
      </c>
      <c r="L12" s="81">
        <v>2.0685543964232487</v>
      </c>
      <c r="M12" s="63">
        <v>13040</v>
      </c>
      <c r="N12" s="64">
        <v>519</v>
      </c>
      <c r="O12" s="65">
        <v>3.9800613496932513</v>
      </c>
    </row>
    <row r="13" spans="1:15" ht="23.25" thickBot="1" x14ac:dyDescent="0.3">
      <c r="A13" s="72" t="s">
        <v>343</v>
      </c>
      <c r="B13" s="73" t="s">
        <v>344</v>
      </c>
      <c r="C13" s="75">
        <v>41244</v>
      </c>
      <c r="D13" s="60">
        <v>55763</v>
      </c>
      <c r="E13" s="61">
        <v>1680</v>
      </c>
      <c r="F13" s="62">
        <v>3.0578813250819077</v>
      </c>
      <c r="G13" s="63">
        <v>24321</v>
      </c>
      <c r="H13" s="64">
        <v>297</v>
      </c>
      <c r="I13" s="65">
        <v>1.2211668928086838</v>
      </c>
      <c r="J13" s="63">
        <v>7177</v>
      </c>
      <c r="K13" s="64">
        <v>14</v>
      </c>
      <c r="L13" s="65">
        <v>0.19506757698202593</v>
      </c>
      <c r="M13" s="63">
        <v>14800</v>
      </c>
      <c r="N13" s="64">
        <v>674</v>
      </c>
      <c r="O13" s="65">
        <v>4.5540540540540544</v>
      </c>
    </row>
    <row r="14" spans="1:15" ht="23.25" thickBot="1" x14ac:dyDescent="0.3">
      <c r="A14" s="72" t="s">
        <v>345</v>
      </c>
      <c r="B14" s="73" t="s">
        <v>346</v>
      </c>
      <c r="C14" s="74">
        <v>41270</v>
      </c>
      <c r="D14" s="60">
        <v>82076</v>
      </c>
      <c r="E14" s="61">
        <v>1573</v>
      </c>
      <c r="F14" s="62">
        <v>2.4706288873531443</v>
      </c>
      <c r="G14" s="63">
        <v>28678</v>
      </c>
      <c r="H14" s="64">
        <v>332</v>
      </c>
      <c r="I14" s="65">
        <v>1.1576818467117651</v>
      </c>
      <c r="J14" s="63">
        <v>21806</v>
      </c>
      <c r="K14" s="64">
        <v>780</v>
      </c>
      <c r="L14" s="65">
        <v>3.5769971567458496</v>
      </c>
      <c r="M14" s="63">
        <v>16297</v>
      </c>
      <c r="N14" s="64">
        <v>314</v>
      </c>
      <c r="O14" s="65">
        <v>1.9267349818985089</v>
      </c>
    </row>
    <row r="15" spans="1:15" ht="15.75" thickBot="1" x14ac:dyDescent="0.3">
      <c r="A15" s="69" t="s">
        <v>347</v>
      </c>
      <c r="B15" s="70" t="s">
        <v>348</v>
      </c>
      <c r="C15" s="71">
        <v>39963</v>
      </c>
      <c r="D15" s="60">
        <v>33056</v>
      </c>
      <c r="E15" s="61">
        <v>2249</v>
      </c>
      <c r="F15" s="62">
        <v>11.10343125154283</v>
      </c>
      <c r="G15" s="60">
        <v>10579</v>
      </c>
      <c r="H15" s="61">
        <v>228</v>
      </c>
      <c r="I15" s="62">
        <v>2.1552131581434919</v>
      </c>
      <c r="J15" s="60">
        <v>10426</v>
      </c>
      <c r="K15" s="61">
        <v>308</v>
      </c>
      <c r="L15" s="62">
        <v>2.9541530788413581</v>
      </c>
      <c r="M15" s="60">
        <v>6664</v>
      </c>
      <c r="N15" s="61">
        <v>250</v>
      </c>
      <c r="O15" s="62">
        <v>3.7515006002400959</v>
      </c>
    </row>
    <row r="16" spans="1:15" ht="24" thickBot="1" x14ac:dyDescent="0.3">
      <c r="A16" s="69" t="s">
        <v>349</v>
      </c>
      <c r="B16" s="70" t="s">
        <v>350</v>
      </c>
      <c r="C16" s="71">
        <v>39613</v>
      </c>
      <c r="D16" s="60">
        <v>52773</v>
      </c>
      <c r="E16" s="61">
        <v>3811</v>
      </c>
      <c r="F16" s="62">
        <v>10.172703734351227</v>
      </c>
      <c r="G16" s="63">
        <v>19626</v>
      </c>
      <c r="H16" s="64">
        <v>1187</v>
      </c>
      <c r="I16" s="65">
        <v>6.0480994599001328</v>
      </c>
      <c r="J16" s="63">
        <v>37391</v>
      </c>
      <c r="K16" s="64">
        <v>611</v>
      </c>
      <c r="L16" s="65">
        <v>1.6340830681179963</v>
      </c>
      <c r="M16" s="63">
        <v>17040</v>
      </c>
      <c r="N16" s="64">
        <v>172</v>
      </c>
      <c r="O16" s="65">
        <v>1.0093896713615023</v>
      </c>
    </row>
    <row r="17" spans="1:15" ht="25.5" customHeight="1" thickBot="1" x14ac:dyDescent="0.3">
      <c r="A17" s="69" t="s">
        <v>351</v>
      </c>
      <c r="B17" s="70" t="s">
        <v>352</v>
      </c>
      <c r="C17" s="76" t="s">
        <v>353</v>
      </c>
      <c r="D17" s="60">
        <v>48839</v>
      </c>
      <c r="E17" s="61">
        <v>5712</v>
      </c>
      <c r="F17" s="62">
        <v>17.054309855790763</v>
      </c>
      <c r="G17" s="63">
        <v>17375</v>
      </c>
      <c r="H17" s="64">
        <v>5955</v>
      </c>
      <c r="I17" s="65">
        <v>34.273381294964025</v>
      </c>
      <c r="J17" s="63">
        <v>20884</v>
      </c>
      <c r="K17" s="64">
        <v>4267</v>
      </c>
      <c r="L17" s="65">
        <v>20.431909595862862</v>
      </c>
      <c r="M17" s="63">
        <v>12338</v>
      </c>
      <c r="N17" s="64">
        <v>3150</v>
      </c>
      <c r="O17" s="65">
        <v>25.530880207489059</v>
      </c>
    </row>
    <row r="18" spans="1:15" ht="15.75" thickBot="1" x14ac:dyDescent="0.3">
      <c r="A18" s="217" t="s">
        <v>41</v>
      </c>
      <c r="B18" s="218"/>
      <c r="C18" s="218"/>
      <c r="D18" s="77">
        <v>593935</v>
      </c>
      <c r="E18" s="78">
        <v>33079</v>
      </c>
      <c r="F18" s="79">
        <v>7.4253569688902257</v>
      </c>
      <c r="G18" s="77">
        <v>233470</v>
      </c>
      <c r="H18" s="78">
        <v>11387</v>
      </c>
      <c r="I18" s="79">
        <v>4.877286160962865</v>
      </c>
      <c r="J18" s="77">
        <v>185142</v>
      </c>
      <c r="K18" s="78">
        <v>11145</v>
      </c>
      <c r="L18" s="79">
        <v>6.0197037949249763</v>
      </c>
      <c r="M18" s="77">
        <v>138700</v>
      </c>
      <c r="N18" s="78">
        <v>7194</v>
      </c>
      <c r="O18" s="80">
        <v>5.1867339581831287</v>
      </c>
    </row>
    <row r="19" spans="1:15" ht="20.25" customHeight="1" x14ac:dyDescent="0.25">
      <c r="A19" s="214" t="s">
        <v>354</v>
      </c>
      <c r="B19" s="214"/>
      <c r="C19" s="214"/>
      <c r="D19" s="214"/>
      <c r="E19" s="214"/>
      <c r="F19" s="214"/>
    </row>
    <row r="20" spans="1:15" ht="22.5" customHeight="1" x14ac:dyDescent="0.25">
      <c r="A20" s="214" t="s">
        <v>363</v>
      </c>
      <c r="B20" s="214"/>
      <c r="C20" s="214"/>
      <c r="D20" s="214"/>
      <c r="E20" s="214"/>
      <c r="F20" s="214"/>
    </row>
    <row r="21" spans="1:15" x14ac:dyDescent="0.25">
      <c r="A21" s="215" t="s">
        <v>362</v>
      </c>
      <c r="B21" s="215"/>
      <c r="C21" s="215"/>
      <c r="D21" s="215"/>
      <c r="E21" s="215"/>
      <c r="F21" s="215"/>
    </row>
  </sheetData>
  <mergeCells count="13">
    <mergeCell ref="A20:F20"/>
    <mergeCell ref="A21:F21"/>
    <mergeCell ref="A3:O3"/>
    <mergeCell ref="A18:C18"/>
    <mergeCell ref="A1:O1"/>
    <mergeCell ref="A19:F19"/>
    <mergeCell ref="D4:F4"/>
    <mergeCell ref="A4:A5"/>
    <mergeCell ref="B4:B5"/>
    <mergeCell ref="C4:C5"/>
    <mergeCell ref="G4:I4"/>
    <mergeCell ref="J4:L4"/>
    <mergeCell ref="M4:O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 CSMB 2016</vt:lpstr>
      <vt:lpstr>Plan3</vt:lpstr>
      <vt:lpstr>EVENTOS CSMB 2016</vt:lpstr>
      <vt:lpstr>PROJETO_TEMÁTICAS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Joeli Espírito Santo da Rocha</dc:creator>
  <cp:lastModifiedBy>Joeli Espírito Santo da Rocha</cp:lastModifiedBy>
  <dcterms:created xsi:type="dcterms:W3CDTF">2014-03-25T16:59:10Z</dcterms:created>
  <dcterms:modified xsi:type="dcterms:W3CDTF">2017-02-22T14:03:26Z</dcterms:modified>
</cp:coreProperties>
</file>