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tabRatio="857" activeTab="0"/>
  </bookViews>
  <sheets>
    <sheet name="Disp. e Acervo BP" sheetId="1" r:id="rId1"/>
  </sheets>
  <definedNames>
    <definedName name="_xlnm.Print_Area" localSheetId="0">'Disp. e Acervo BP'!$A$1:$J$32</definedName>
  </definedNames>
  <calcPr fullCalcOnLoad="1"/>
</workbook>
</file>

<file path=xl/sharedStrings.xml><?xml version="1.0" encoding="utf-8"?>
<sst xmlns="http://schemas.openxmlformats.org/spreadsheetml/2006/main" count="18" uniqueCount="18">
  <si>
    <t>Município de São Paulo</t>
  </si>
  <si>
    <t>Disponibilidade de Bibliotecas Públicas e Acervo</t>
  </si>
  <si>
    <t>Ano</t>
  </si>
  <si>
    <r>
      <t>Requerido</t>
    </r>
    <r>
      <rPr>
        <vertAlign val="superscript"/>
        <sz val="9"/>
        <rFont val="Arial"/>
        <family val="2"/>
      </rPr>
      <t>(1)</t>
    </r>
  </si>
  <si>
    <t>Disponíveis</t>
  </si>
  <si>
    <t>Carência</t>
  </si>
  <si>
    <t>Acervo</t>
  </si>
  <si>
    <t>Pop 15 ou +</t>
  </si>
  <si>
    <t>Ac./pop</t>
  </si>
  <si>
    <r>
      <t>(1) Área Urbanizada expressa  em km</t>
    </r>
    <r>
      <rPr>
        <i/>
        <vertAlign val="superscript"/>
        <sz val="7"/>
        <rFont val="Arial"/>
        <family val="2"/>
      </rPr>
      <t>2</t>
    </r>
  </si>
  <si>
    <t xml:space="preserve">(2) Conforme padrão da UNESCO que define como  ideal um raio de atendimento de 1,5 km por biblioteca , sendo admissíveis raios de 3 a 4 km para </t>
  </si>
  <si>
    <t xml:space="preserve">       unidades de grande porte.</t>
  </si>
  <si>
    <r>
      <t xml:space="preserve">Equipamentos </t>
    </r>
    <r>
      <rPr>
        <vertAlign val="superscript"/>
        <sz val="9"/>
        <rFont val="Arial"/>
        <family val="2"/>
      </rPr>
      <t>(3)</t>
    </r>
  </si>
  <si>
    <r>
      <t>Área Urb</t>
    </r>
    <r>
      <rPr>
        <vertAlign val="superscript"/>
        <sz val="9"/>
        <rFont val="Arial"/>
        <family val="2"/>
      </rPr>
      <t>.(1)</t>
    </r>
  </si>
  <si>
    <t>(3)  Inclui Bosque de Leitura, BP CEUs , cujo acervo não é disponibilizado. No distrito da Consolação, a  biblioteca Monteiro Lobato, única  biblioteca infanto-juvenil.</t>
  </si>
  <si>
    <t>1990, 2000, 2003 a 2008 a 2017</t>
  </si>
  <si>
    <t>Fonte: Secretaria Municipal de Cultura / SMC - Departamento de Bibliotecas/SMUL-Geoinfo</t>
  </si>
  <si>
    <t>Elaboração: SMUL/Geonfo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</si>
</sst>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###\ ###\ ###\ ##0_ ;\-###\ ###\ ###\ ##0_ ;&quot;- &quot;"/>
    <numFmt numFmtId="183" formatCode="_-* #,##0_-;\-* #,##0_-;_-* &quot;-&quot;??_-;_-@_-"/>
  </numFmts>
  <fonts count="13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i/>
      <sz val="7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i/>
      <vertAlign val="superscript"/>
      <sz val="7"/>
      <name val="Arial"/>
      <family val="2"/>
    </font>
    <font>
      <b/>
      <sz val="8"/>
      <color indexed="8"/>
      <name val="Arial"/>
      <family val="0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</cellStyleXfs>
  <cellXfs count="63">
    <xf numFmtId="0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1" fillId="0" borderId="1" xfId="0" applyAlignment="1">
      <alignment horizontal="center" vertical="center" wrapText="1"/>
    </xf>
    <xf numFmtId="4" fontId="2" fillId="0" borderId="2" xfId="0" applyAlignment="1">
      <alignment horizontal="left" wrapText="1"/>
    </xf>
    <xf numFmtId="0" fontId="0" fillId="0" borderId="0" xfId="0" applyAlignment="1">
      <alignment/>
    </xf>
    <xf numFmtId="4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71" fontId="1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180" fontId="0" fillId="0" borderId="3" xfId="0" applyNumberFormat="1" applyBorder="1" applyAlignment="1">
      <alignment/>
    </xf>
    <xf numFmtId="0" fontId="2" fillId="0" borderId="0" xfId="0" applyFont="1" applyAlignment="1">
      <alignment/>
    </xf>
    <xf numFmtId="180" fontId="2" fillId="0" borderId="4" xfId="0" applyNumberFormat="1" applyFont="1" applyBorder="1" applyAlignment="1">
      <alignment horizontal="center"/>
    </xf>
    <xf numFmtId="171" fontId="2" fillId="0" borderId="0" xfId="0" applyNumberFormat="1" applyFont="1" applyBorder="1" applyAlignment="1">
      <alignment horizontal="center"/>
    </xf>
    <xf numFmtId="180" fontId="2" fillId="0" borderId="5" xfId="0" applyNumberFormat="1" applyFont="1" applyBorder="1">
      <alignment/>
    </xf>
    <xf numFmtId="179" fontId="8" fillId="0" borderId="5" xfId="0" applyNumberFormat="1" applyFont="1" applyFill="1" applyBorder="1">
      <alignment/>
    </xf>
    <xf numFmtId="180" fontId="8" fillId="0" borderId="5" xfId="0" applyNumberFormat="1" applyFont="1" applyBorder="1">
      <alignment/>
    </xf>
    <xf numFmtId="180" fontId="2" fillId="0" borderId="5" xfId="0" applyNumberFormat="1" applyFont="1" applyBorder="1" applyAlignment="1">
      <alignment/>
    </xf>
    <xf numFmtId="171" fontId="8" fillId="0" borderId="5" xfId="0" applyNumberFormat="1" applyFont="1" applyBorder="1">
      <alignment/>
    </xf>
    <xf numFmtId="180" fontId="2" fillId="0" borderId="0" xfId="0" applyNumberFormat="1" applyFont="1" applyBorder="1">
      <alignment/>
    </xf>
    <xf numFmtId="179" fontId="8" fillId="0" borderId="0" xfId="0" applyNumberFormat="1" applyFont="1" applyFill="1" applyBorder="1">
      <alignment/>
    </xf>
    <xf numFmtId="180" fontId="8" fillId="0" borderId="0" xfId="0" applyNumberFormat="1" applyFont="1" applyBorder="1">
      <alignment/>
    </xf>
    <xf numFmtId="171" fontId="8" fillId="0" borderId="0" xfId="0" applyNumberFormat="1" applyFont="1" applyBorder="1">
      <alignment/>
    </xf>
    <xf numFmtId="180" fontId="2" fillId="0" borderId="3" xfId="0" applyNumberFormat="1" applyFont="1" applyBorder="1">
      <alignment/>
    </xf>
    <xf numFmtId="179" fontId="8" fillId="0" borderId="3" xfId="0" applyNumberFormat="1" applyFont="1" applyFill="1" applyBorder="1">
      <alignment/>
    </xf>
    <xf numFmtId="180" fontId="8" fillId="0" borderId="3" xfId="0" applyNumberFormat="1" applyFont="1" applyBorder="1">
      <alignment/>
    </xf>
    <xf numFmtId="171" fontId="8" fillId="0" borderId="3" xfId="0" applyNumberFormat="1" applyFont="1" applyBorder="1">
      <alignment/>
    </xf>
    <xf numFmtId="0" fontId="3" fillId="0" borderId="0" xfId="0" applyFont="1" applyBorder="1" applyAlignment="1">
      <alignment vertical="center"/>
    </xf>
    <xf numFmtId="179" fontId="11" fillId="0" borderId="0" xfId="0" applyNumberFormat="1" applyFont="1" applyFill="1" applyBorder="1" applyAlignment="1">
      <alignment/>
    </xf>
    <xf numFmtId="180" fontId="11" fillId="0" borderId="0" xfId="0" applyNumberFormat="1" applyFont="1" applyBorder="1" applyAlignment="1">
      <alignment/>
    </xf>
    <xf numFmtId="169" fontId="4" fillId="0" borderId="0" xfId="0" applyNumberFormat="1" applyFont="1" applyBorder="1" applyAlignment="1">
      <alignment horizontal="right" vertical="center"/>
    </xf>
    <xf numFmtId="169" fontId="4" fillId="0" borderId="0" xfId="0" applyNumberFormat="1" applyFont="1" applyBorder="1" applyAlignment="1">
      <alignment vertical="center"/>
    </xf>
    <xf numFmtId="179" fontId="11" fillId="0" borderId="0" xfId="0" applyNumberFormat="1" applyFont="1" applyBorder="1" applyAlignment="1">
      <alignment/>
    </xf>
    <xf numFmtId="180" fontId="3" fillId="0" borderId="0" xfId="0" applyNumberFormat="1" applyFont="1" applyBorder="1">
      <alignment/>
    </xf>
    <xf numFmtId="179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center"/>
    </xf>
    <xf numFmtId="179" fontId="11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171" fontId="11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80" fontId="11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 applyBorder="1" applyAlignment="1">
      <alignment horizont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9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179" fontId="12" fillId="0" borderId="0" xfId="0" applyNumberFormat="1" applyFont="1" applyFill="1" applyBorder="1" applyAlignment="1">
      <alignment/>
    </xf>
    <xf numFmtId="179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183" fontId="12" fillId="0" borderId="0" xfId="0" applyNumberFormat="1" applyFont="1" applyBorder="1" applyAlignment="1">
      <alignment horizontal="left"/>
    </xf>
    <xf numFmtId="0" fontId="3" fillId="2" borderId="0" xfId="15" applyFont="1" applyFill="1" applyAlignment="1">
      <alignment horizontal="left"/>
      <protection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9" fontId="6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2" borderId="0" xfId="15" applyFont="1" applyFill="1" applyAlignment="1">
      <alignment horizontal="left"/>
      <protection/>
    </xf>
    <xf numFmtId="169" fontId="6" fillId="0" borderId="5" xfId="0" applyNumberFormat="1" applyFont="1" applyBorder="1" applyAlignment="1">
      <alignment horizontal="left" vertical="center"/>
    </xf>
  </cellXfs>
  <cellStyles count="2">
    <cellStyle name="Normal" xfId="0"/>
    <cellStyle name="Normal_Base bancodados cul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GridLines="0" tabSelected="1" workbookViewId="0" topLeftCell="A1">
      <selection activeCell="L12" sqref="L12"/>
    </sheetView>
  </sheetViews>
  <sheetFormatPr defaultColWidth="9.140625" defaultRowHeight="12.75"/>
  <cols>
    <col min="1" max="1" width="9.140625" style="6" customWidth="1"/>
    <col min="2" max="2" width="10.57421875" style="6" customWidth="1"/>
    <col min="3" max="3" width="10.8515625" style="6" bestFit="1" customWidth="1"/>
    <col min="4" max="4" width="11.421875" style="6" bestFit="1" customWidth="1"/>
    <col min="5" max="5" width="9.421875" style="6" bestFit="1" customWidth="1"/>
    <col min="6" max="6" width="10.28125" style="6" bestFit="1" customWidth="1"/>
    <col min="7" max="7" width="12.28125" style="6" bestFit="1" customWidth="1"/>
    <col min="8" max="16384" width="9.140625" style="6" customWidth="1"/>
  </cols>
  <sheetData>
    <row r="1" spans="1:5" ht="12.75">
      <c r="A1" s="52" t="s">
        <v>1</v>
      </c>
      <c r="B1" s="52"/>
      <c r="C1" s="52"/>
      <c r="D1" s="52"/>
      <c r="E1" s="52"/>
    </row>
    <row r="2" spans="1:6" ht="12.75">
      <c r="A2" s="52" t="s">
        <v>0</v>
      </c>
      <c r="B2" s="52"/>
      <c r="C2" s="52"/>
      <c r="E2" s="8"/>
      <c r="F2" s="7"/>
    </row>
    <row r="3" spans="1:11" ht="12.75">
      <c r="A3" s="52" t="s">
        <v>15</v>
      </c>
      <c r="B3" s="52"/>
      <c r="C3" s="52"/>
      <c r="E3" s="35"/>
      <c r="F3" s="35"/>
      <c r="G3" s="35"/>
      <c r="H3" s="35"/>
      <c r="I3" s="35"/>
      <c r="J3" s="35"/>
      <c r="K3" s="35"/>
    </row>
    <row r="4" spans="1:11" ht="12.75">
      <c r="A4" s="9"/>
      <c r="B4" s="10"/>
      <c r="C4" s="9"/>
      <c r="D4" s="9"/>
      <c r="E4" s="42"/>
      <c r="F4" s="42"/>
      <c r="G4" s="42"/>
      <c r="H4" s="42"/>
      <c r="I4" s="42"/>
      <c r="J4" s="42"/>
      <c r="K4" s="43"/>
    </row>
    <row r="5" spans="1:9" ht="13.5">
      <c r="A5" s="53" t="s">
        <v>2</v>
      </c>
      <c r="B5" s="55" t="s">
        <v>13</v>
      </c>
      <c r="C5" s="57" t="s">
        <v>12</v>
      </c>
      <c r="D5" s="58"/>
      <c r="E5" s="58"/>
      <c r="F5" s="45"/>
      <c r="G5" s="44"/>
      <c r="H5" s="44"/>
      <c r="I5" s="41"/>
    </row>
    <row r="6" spans="1:8" ht="13.5">
      <c r="A6" s="54"/>
      <c r="B6" s="56"/>
      <c r="C6" s="11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3" t="s">
        <v>8</v>
      </c>
    </row>
    <row r="7" spans="1:8" ht="12.75">
      <c r="A7" s="14">
        <v>1990</v>
      </c>
      <c r="B7" s="15">
        <v>849.16</v>
      </c>
      <c r="C7" s="16">
        <v>120</v>
      </c>
      <c r="D7" s="16">
        <v>27</v>
      </c>
      <c r="E7" s="16">
        <v>93</v>
      </c>
      <c r="F7" s="16">
        <v>807073</v>
      </c>
      <c r="G7" s="17">
        <v>6821803.73722531</v>
      </c>
      <c r="H7" s="18">
        <v>0.11830785978141721</v>
      </c>
    </row>
    <row r="8" spans="1:8" ht="12.75">
      <c r="A8" s="19">
        <v>2000</v>
      </c>
      <c r="B8" s="20">
        <v>849.16</v>
      </c>
      <c r="C8" s="21">
        <v>120</v>
      </c>
      <c r="D8" s="21">
        <v>28</v>
      </c>
      <c r="E8" s="21">
        <v>92</v>
      </c>
      <c r="F8" s="21">
        <v>1644954</v>
      </c>
      <c r="G8" s="21">
        <v>7841423</v>
      </c>
      <c r="H8" s="22">
        <v>0.20977748554057088</v>
      </c>
    </row>
    <row r="9" spans="1:8" ht="12.75">
      <c r="A9" s="19">
        <v>2002</v>
      </c>
      <c r="B9" s="20">
        <v>849.16</v>
      </c>
      <c r="C9" s="21">
        <v>120.19249823071478</v>
      </c>
      <c r="D9" s="21">
        <v>31</v>
      </c>
      <c r="E9" s="21">
        <v>89.19249823071478</v>
      </c>
      <c r="F9" s="21">
        <v>1913552</v>
      </c>
      <c r="G9" s="21">
        <v>7954349.561383412</v>
      </c>
      <c r="H9" s="22">
        <f>+F9/G9</f>
        <v>0.24056674719072782</v>
      </c>
    </row>
    <row r="10" spans="1:8" ht="12.75">
      <c r="A10" s="19">
        <v>2003</v>
      </c>
      <c r="B10" s="20">
        <v>849.16</v>
      </c>
      <c r="C10" s="21">
        <v>120.19249823071478</v>
      </c>
      <c r="D10" s="21">
        <v>52</v>
      </c>
      <c r="E10" s="21">
        <f>+C10-D10</f>
        <v>68.19249823071478</v>
      </c>
      <c r="F10" s="21">
        <v>1768527</v>
      </c>
      <c r="G10" s="21">
        <v>8011234.558152493</v>
      </c>
      <c r="H10" s="22">
        <f>+F10/G10</f>
        <v>0.220755863177204</v>
      </c>
    </row>
    <row r="11" spans="1:8" ht="12.75">
      <c r="A11" s="19">
        <v>2004</v>
      </c>
      <c r="B11" s="20">
        <v>849.16</v>
      </c>
      <c r="C11" s="21">
        <v>120.13128483716719</v>
      </c>
      <c r="D11" s="21">
        <v>52</v>
      </c>
      <c r="E11" s="21">
        <v>68.13128483716719</v>
      </c>
      <c r="F11" s="21">
        <v>1746607</v>
      </c>
      <c r="G11" s="21">
        <v>8116925.533567415</v>
      </c>
      <c r="H11" s="22">
        <v>0.21518085792175065</v>
      </c>
    </row>
    <row r="12" spans="1:8" ht="12.75">
      <c r="A12" s="19">
        <v>2005</v>
      </c>
      <c r="B12" s="20">
        <v>849.16</v>
      </c>
      <c r="C12" s="21">
        <v>120.131284837167</v>
      </c>
      <c r="D12" s="21">
        <v>52</v>
      </c>
      <c r="E12" s="21">
        <f>+C12-D12</f>
        <v>68.131284837167</v>
      </c>
      <c r="F12" s="21">
        <v>4566484</v>
      </c>
      <c r="G12" s="21">
        <v>8187440.5976995425</v>
      </c>
      <c r="H12" s="22">
        <v>0.557742550374419</v>
      </c>
    </row>
    <row r="13" spans="1:8" ht="12.75">
      <c r="A13" s="19">
        <v>2006</v>
      </c>
      <c r="B13" s="20">
        <v>849.6</v>
      </c>
      <c r="C13" s="21">
        <v>120.13128483716719</v>
      </c>
      <c r="D13" s="21">
        <v>54</v>
      </c>
      <c r="E13" s="21">
        <v>68.13128483716719</v>
      </c>
      <c r="F13" s="21">
        <v>4552034</v>
      </c>
      <c r="G13" s="21">
        <v>8258471.228562945</v>
      </c>
      <c r="H13" s="22">
        <f>+F13/G13</f>
        <v>0.5511957206142739</v>
      </c>
    </row>
    <row r="14" spans="1:8" ht="12.75">
      <c r="A14" s="19">
        <v>2007</v>
      </c>
      <c r="B14" s="20">
        <v>849.16</v>
      </c>
      <c r="C14" s="21">
        <v>120.13128483716719</v>
      </c>
      <c r="D14" s="21">
        <v>100</v>
      </c>
      <c r="E14" s="21">
        <v>20.131284837167186</v>
      </c>
      <c r="F14" s="21">
        <v>5481825</v>
      </c>
      <c r="G14" s="21">
        <v>8252849</v>
      </c>
      <c r="H14" s="22">
        <v>0.664234254134542</v>
      </c>
    </row>
    <row r="15" spans="1:8" ht="12.75">
      <c r="A15" s="19">
        <v>2008</v>
      </c>
      <c r="B15" s="20">
        <v>849.16</v>
      </c>
      <c r="C15" s="21">
        <v>120.13128483716719</v>
      </c>
      <c r="D15" s="21">
        <v>111</v>
      </c>
      <c r="E15" s="21">
        <v>9.131284837167186</v>
      </c>
      <c r="F15" s="21">
        <v>5520271</v>
      </c>
      <c r="G15" s="21">
        <v>8301913</v>
      </c>
      <c r="H15" s="22">
        <v>0.6649396349973795</v>
      </c>
    </row>
    <row r="16" spans="1:8" ht="12.75">
      <c r="A16" s="19">
        <v>2009</v>
      </c>
      <c r="B16" s="20">
        <v>849.16</v>
      </c>
      <c r="C16" s="21">
        <v>120.13128483716719</v>
      </c>
      <c r="D16" s="21">
        <v>126</v>
      </c>
      <c r="E16" s="21">
        <v>-5.868715162832814</v>
      </c>
      <c r="F16" s="21">
        <v>2324520</v>
      </c>
      <c r="G16" s="21">
        <v>9002794.65732744</v>
      </c>
      <c r="H16" s="22">
        <v>0.25819982444096473</v>
      </c>
    </row>
    <row r="17" spans="1:8" ht="12.75">
      <c r="A17" s="19">
        <v>2010</v>
      </c>
      <c r="B17" s="20">
        <v>849.16</v>
      </c>
      <c r="C17" s="21">
        <v>120.13128483716719</v>
      </c>
      <c r="D17" s="21">
        <v>127</v>
      </c>
      <c r="E17" s="21">
        <v>-6.868715162832814</v>
      </c>
      <c r="F17" s="21">
        <v>2651075</v>
      </c>
      <c r="G17" s="21">
        <v>8915512.678490918</v>
      </c>
      <c r="H17" s="22">
        <v>0.2973553059260226</v>
      </c>
    </row>
    <row r="18" spans="1:8" ht="12.75">
      <c r="A18" s="19">
        <v>2011</v>
      </c>
      <c r="B18" s="20">
        <v>849.16</v>
      </c>
      <c r="C18" s="21">
        <v>120.13128483716719</v>
      </c>
      <c r="D18" s="21">
        <v>134</v>
      </c>
      <c r="E18" s="21">
        <v>-13.868715162832814</v>
      </c>
      <c r="F18" s="21">
        <v>2119759</v>
      </c>
      <c r="G18" s="21">
        <v>8954192.447833348</v>
      </c>
      <c r="H18" s="22">
        <v>0.2367336878618149</v>
      </c>
    </row>
    <row r="19" spans="1:8" ht="12.75">
      <c r="A19" s="19">
        <v>2012</v>
      </c>
      <c r="B19" s="20">
        <v>849.16</v>
      </c>
      <c r="C19" s="21">
        <v>120.13128483716719</v>
      </c>
      <c r="D19" s="21">
        <v>140</v>
      </c>
      <c r="E19" s="21">
        <v>-19.868715162832814</v>
      </c>
      <c r="F19" s="21">
        <v>2525378</v>
      </c>
      <c r="G19" s="21">
        <v>8992843.573214334</v>
      </c>
      <c r="H19" s="22">
        <v>0.28082085265243284</v>
      </c>
    </row>
    <row r="20" spans="1:8" ht="12.75">
      <c r="A20" s="19">
        <v>2012</v>
      </c>
      <c r="B20" s="20">
        <v>849.16</v>
      </c>
      <c r="C20" s="21">
        <v>120.13128483716719</v>
      </c>
      <c r="D20" s="21">
        <v>140</v>
      </c>
      <c r="E20" s="21">
        <v>-19.868715162832814</v>
      </c>
      <c r="F20" s="21">
        <v>2727263</v>
      </c>
      <c r="G20" s="21">
        <v>9031466.105359014</v>
      </c>
      <c r="H20" s="22">
        <v>0.3019734523923774</v>
      </c>
    </row>
    <row r="21" spans="1:13" ht="12.75">
      <c r="A21" s="19">
        <v>2013</v>
      </c>
      <c r="B21" s="20">
        <v>849.16</v>
      </c>
      <c r="C21" s="21">
        <v>120.13128483716719</v>
      </c>
      <c r="D21" s="21">
        <v>140</v>
      </c>
      <c r="E21" s="21">
        <v>-19.868715162832814</v>
      </c>
      <c r="F21" s="21">
        <v>2727263</v>
      </c>
      <c r="G21" s="21">
        <v>9031466.105359014</v>
      </c>
      <c r="H21" s="22">
        <v>0.3019734523923774</v>
      </c>
      <c r="I21" s="7"/>
      <c r="J21" s="7"/>
      <c r="K21" s="7"/>
      <c r="L21" s="7"/>
      <c r="M21" s="7"/>
    </row>
    <row r="22" spans="1:13" ht="12.75">
      <c r="A22" s="19">
        <v>2014</v>
      </c>
      <c r="B22" s="20">
        <v>849.16</v>
      </c>
      <c r="C22" s="21">
        <v>120.13128483716719</v>
      </c>
      <c r="D22" s="21">
        <v>140</v>
      </c>
      <c r="E22" s="21">
        <v>-19.868715162832814</v>
      </c>
      <c r="F22" s="21">
        <v>2850766</v>
      </c>
      <c r="G22" s="21">
        <v>9070059.115344536</v>
      </c>
      <c r="H22" s="22">
        <v>0.3143051179431823</v>
      </c>
      <c r="I22" s="7"/>
      <c r="J22" s="7"/>
      <c r="K22" s="7"/>
      <c r="L22" s="7"/>
      <c r="M22" s="7"/>
    </row>
    <row r="23" spans="1:9" ht="12.75">
      <c r="A23" s="19">
        <v>2015</v>
      </c>
      <c r="B23" s="20">
        <v>849.16</v>
      </c>
      <c r="C23" s="21">
        <v>120.13128483716719</v>
      </c>
      <c r="D23" s="21">
        <v>140</v>
      </c>
      <c r="E23" s="21">
        <v>-19.868715162832814</v>
      </c>
      <c r="F23" s="21">
        <v>2508432</v>
      </c>
      <c r="G23" s="21">
        <v>9108621.64087691</v>
      </c>
      <c r="H23" s="22">
        <v>0.2753909536370321</v>
      </c>
      <c r="I23" s="7"/>
    </row>
    <row r="24" spans="1:9" ht="12.75">
      <c r="A24" s="19">
        <v>2016</v>
      </c>
      <c r="B24" s="20">
        <v>849.16</v>
      </c>
      <c r="C24" s="21">
        <v>120.13128483716719</v>
      </c>
      <c r="D24" s="21">
        <v>140</v>
      </c>
      <c r="E24" s="21">
        <v>-19.868715162832814</v>
      </c>
      <c r="F24" s="21">
        <v>2733784</v>
      </c>
      <c r="G24" s="21">
        <v>9147152.685501106</v>
      </c>
      <c r="H24" s="22">
        <v>0.2988672097201618</v>
      </c>
      <c r="I24" s="7"/>
    </row>
    <row r="25" spans="1:8" ht="12.75">
      <c r="A25" s="23">
        <v>2017</v>
      </c>
      <c r="B25" s="24">
        <v>849.16</v>
      </c>
      <c r="C25" s="25">
        <v>120.13128483716719</v>
      </c>
      <c r="D25" s="25">
        <v>140</v>
      </c>
      <c r="E25" s="25">
        <v>-19.868715162832814</v>
      </c>
      <c r="F25" s="25">
        <v>2530876</v>
      </c>
      <c r="G25" s="25">
        <v>9185651.217834396</v>
      </c>
      <c r="H25" s="26">
        <v>0.27552493992872046</v>
      </c>
    </row>
    <row r="26" spans="1:8" ht="9.75" customHeight="1">
      <c r="A26" s="62" t="s">
        <v>16</v>
      </c>
      <c r="B26" s="62"/>
      <c r="C26" s="62"/>
      <c r="D26" s="62"/>
      <c r="E26" s="62"/>
      <c r="F26" s="62"/>
      <c r="G26" s="7"/>
      <c r="H26" s="7"/>
    </row>
    <row r="27" spans="1:2" ht="9.75" customHeight="1">
      <c r="A27" s="61" t="s">
        <v>17</v>
      </c>
      <c r="B27" s="61"/>
    </row>
    <row r="28" spans="1:3" ht="9.75" customHeight="1">
      <c r="A28" s="59" t="s">
        <v>9</v>
      </c>
      <c r="B28" s="59"/>
      <c r="C28" s="59"/>
    </row>
    <row r="29" spans="1:9" ht="9.75" customHeight="1">
      <c r="A29" s="59" t="s">
        <v>10</v>
      </c>
      <c r="B29" s="59"/>
      <c r="C29" s="59"/>
      <c r="D29" s="59"/>
      <c r="E29" s="59"/>
      <c r="F29" s="59"/>
      <c r="G29" s="59"/>
      <c r="H29" s="59"/>
      <c r="I29" s="59"/>
    </row>
    <row r="30" spans="1:3" ht="9.75" customHeight="1">
      <c r="A30" s="59" t="s">
        <v>11</v>
      </c>
      <c r="B30" s="59"/>
      <c r="C30" s="59"/>
    </row>
    <row r="31" spans="1:9" ht="12.75">
      <c r="A31" s="46" t="s">
        <v>14</v>
      </c>
      <c r="B31" s="46"/>
      <c r="C31" s="46"/>
      <c r="D31" s="46"/>
      <c r="E31" s="46"/>
      <c r="F31" s="46"/>
      <c r="G31" s="46"/>
      <c r="H31" s="46"/>
      <c r="I31" s="47"/>
    </row>
    <row r="32" spans="1:8" ht="12.75">
      <c r="A32" s="7"/>
      <c r="B32" s="28"/>
      <c r="C32" s="29"/>
      <c r="D32" s="30"/>
      <c r="E32" s="29"/>
      <c r="F32" s="31"/>
      <c r="G32" s="31"/>
      <c r="H32" s="32"/>
    </row>
    <row r="33" spans="1:9" ht="12.75">
      <c r="A33" s="27"/>
      <c r="B33" s="28"/>
      <c r="C33" s="32"/>
      <c r="D33" s="30"/>
      <c r="E33" s="32"/>
      <c r="F33" s="31"/>
      <c r="G33" s="31"/>
      <c r="H33" s="32"/>
      <c r="I33" s="7"/>
    </row>
    <row r="34" spans="1:9" ht="12.75">
      <c r="A34" s="33"/>
      <c r="B34" s="48"/>
      <c r="C34" s="49"/>
      <c r="D34" s="50"/>
      <c r="E34" s="49"/>
      <c r="F34" s="51"/>
      <c r="G34" s="51"/>
      <c r="H34" s="49"/>
      <c r="I34" s="7"/>
    </row>
    <row r="35" spans="1:9" ht="12.75">
      <c r="A35" s="60"/>
      <c r="B35" s="36"/>
      <c r="C35" s="34"/>
      <c r="D35" s="30"/>
      <c r="E35" s="32"/>
      <c r="F35" s="31"/>
      <c r="G35" s="31"/>
      <c r="H35" s="32"/>
      <c r="I35" s="7"/>
    </row>
    <row r="36" spans="1:9" ht="12.75">
      <c r="A36" s="60"/>
      <c r="B36" s="37"/>
      <c r="C36" s="34"/>
      <c r="D36" s="29"/>
      <c r="E36" s="29"/>
      <c r="F36" s="38"/>
      <c r="G36" s="31"/>
      <c r="H36" s="39"/>
      <c r="I36" s="7"/>
    </row>
    <row r="37" spans="1:9" ht="12.75">
      <c r="A37" s="40"/>
      <c r="B37" s="37"/>
      <c r="C37" s="34"/>
      <c r="D37" s="29"/>
      <c r="E37" s="29"/>
      <c r="F37" s="38"/>
      <c r="G37" s="31"/>
      <c r="H37" s="39"/>
      <c r="I37" s="7"/>
    </row>
  </sheetData>
  <mergeCells count="12">
    <mergeCell ref="A30:C30"/>
    <mergeCell ref="A35:A36"/>
    <mergeCell ref="A26:F26"/>
    <mergeCell ref="A27:B27"/>
    <mergeCell ref="A28:C28"/>
    <mergeCell ref="A29:I29"/>
    <mergeCell ref="A1:E1"/>
    <mergeCell ref="A2:C2"/>
    <mergeCell ref="A3:C3"/>
    <mergeCell ref="A5:A6"/>
    <mergeCell ref="B5:B6"/>
    <mergeCell ref="C5:E5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d134162</cp:lastModifiedBy>
  <cp:lastPrinted>2015-05-05T17:35:41Z</cp:lastPrinted>
  <dcterms:created xsi:type="dcterms:W3CDTF">2009-06-04T20:40:02Z</dcterms:created>
  <dcterms:modified xsi:type="dcterms:W3CDTF">2018-05-10T16:21:11Z</dcterms:modified>
  <cp:category/>
  <cp:version/>
  <cp:contentType/>
  <cp:contentStatus/>
</cp:coreProperties>
</file>