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025" yWindow="1125" windowWidth="9780" windowHeight="8130" activeTab="0"/>
  </bookViews>
  <sheets>
    <sheet name="Crnça, Adlesc, Jovem_basica_13" sheetId="1" r:id="rId1"/>
  </sheets>
  <definedNames>
    <definedName name="_xlnm.Print_Area" localSheetId="0">'Crnça, Adlesc, Jovem_basica_13'!$A$1:$I$143</definedName>
    <definedName name="_xlnm.Print_Titles" localSheetId="0">'Crnça, Adlesc, Jovem_basica_13'!$A:$A,'Crnça, Adlesc, Jovem_basica_13'!$1:$6</definedName>
  </definedNames>
  <calcPr fullCalcOnLoad="1"/>
</workbook>
</file>

<file path=xl/sharedStrings.xml><?xml version="1.0" encoding="utf-8"?>
<sst xmlns="http://schemas.openxmlformats.org/spreadsheetml/2006/main" count="138" uniqueCount="115">
  <si>
    <t>Unidades Territoriais</t>
  </si>
  <si>
    <t>Unidades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</si>
  <si>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</si>
  <si>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</si>
  <si>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</si>
  <si>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</si>
  <si>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</si>
  <si>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</si>
  <si>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</si>
  <si>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</si>
  <si>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</si>
  <si>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</si>
  <si>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</si>
  <si>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</si>
  <si>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</si>
  <si>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</si>
  <si>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</si>
  <si>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</si>
  <si>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</si>
  <si>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</si>
  <si>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</si>
  <si>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</si>
  <si>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</si>
  <si>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</si>
  <si>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</si>
  <si>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</si>
  <si>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</si>
  <si>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</si>
  <si>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</si>
  <si>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</si>
  <si>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</si>
  <si>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</si>
  <si>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</si>
  <si>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</si>
  <si>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</si>
  <si>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</si>
  <si>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</si>
  <si>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</si>
  <si>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</si>
  <si>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</si>
  <si>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</si>
  <si>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</si>
  <si>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</si>
  <si>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</si>
  <si>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</si>
  <si>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</si>
  <si>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</si>
  <si>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</si>
  <si>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</si>
  <si>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</si>
  <si>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</si>
  <si>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</si>
  <si>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</si>
  <si>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</si>
  <si>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</si>
  <si>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</si>
  <si>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</si>
  <si>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</si>
  <si>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</si>
  <si>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</si>
  <si>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</si>
  <si>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</si>
  <si>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</si>
  <si>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</si>
  <si>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</si>
  <si>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</si>
  <si>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</si>
  <si>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</si>
  <si>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</si>
  <si>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</si>
  <si>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</si>
  <si>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</si>
  <si>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</si>
  <si>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</si>
  <si>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</si>
  <si>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</si>
  <si>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</si>
  <si>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</si>
  <si>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</si>
  <si>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</si>
  <si>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</si>
  <si>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</si>
  <si>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</si>
  <si>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</si>
  <si>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</si>
  <si>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</si>
  <si>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</si>
  <si>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</si>
  <si>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</si>
  <si>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</si>
  <si>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</si>
  <si>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</si>
  <si>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</si>
  <si>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</si>
  <si>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</si>
  <si>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</si>
  <si>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</si>
  <si>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</si>
  <si>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</si>
  <si>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</si>
  <si>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</si>
  <si>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</si>
  <si>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</si>
  <si>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São Lucas</t>
  </si>
  <si>
    <t>Sapopemba</t>
  </si>
  <si>
    <t>Vila Prudente</t>
  </si>
  <si>
    <t>Vagas</t>
  </si>
  <si>
    <t>Município de São Paulo, Subprefeituras e Distritos Municipais</t>
  </si>
  <si>
    <t>Moóca</t>
  </si>
  <si>
    <t>Notas:</t>
  </si>
  <si>
    <r>
      <t xml:space="preserve">Rede de Proteção Social Básica para Crianças, Adolescentes e Jovens </t>
    </r>
    <r>
      <rPr>
        <b/>
        <vertAlign val="superscript"/>
        <sz val="10"/>
        <rFont val="Arial"/>
        <family val="2"/>
      </rPr>
      <t>(1)</t>
    </r>
  </si>
  <si>
    <t>MSP</t>
  </si>
  <si>
    <r>
      <t>Elaboração:</t>
    </r>
    <r>
      <rPr>
        <i/>
        <sz val="8"/>
        <rFont val="Arial"/>
        <family val="2"/>
      </rPr>
      <t xml:space="preserve"> SMDU / Deinfo</t>
    </r>
  </si>
  <si>
    <t xml:space="preserve">(1) A rede de proteção social básica a crianças, adolescentes e jovens, em seu conjunto, atende crianças a partir de 6 anos de idade a jovens de até 29 anos de idade; Em cada equipamento, o atendimento pode estar voltado a um ou mais segmentos etários compreendidos entre essas duas idades-limite (6 a 11 anos, 12 a 14 anos, 15 a 17 anos, 18 a 23 anos); observa-se, no entanto, maior oferta de vagas para a faixa etária entre 6 e 14 anos de idade. </t>
  </si>
  <si>
    <r>
      <t>Fonte:</t>
    </r>
    <r>
      <rPr>
        <i/>
        <sz val="8"/>
        <rFont val="Arial"/>
        <family val="2"/>
      </rPr>
      <t xml:space="preserve"> SMADS/ CGA / Convênios; cadastros 2013 (referente à posição em Dezembro).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</si>
</sst>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(\ #,##0_);_(\ \(#,##0\);_(\ &quot;-&quot;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[$-416]dddd\,\ d&quot; de &quot;mmmm&quot; de &quot;yyyy"/>
  </numFmts>
  <fonts count="3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24" borderId="0" xfId="50" applyFont="1" applyFill="1" applyAlignment="1">
      <alignment vertical="center"/>
      <protection/>
    </xf>
    <xf numFmtId="164" fontId="3" fillId="24" borderId="0" xfId="50" applyNumberFormat="1" applyFont="1" applyFill="1" applyAlignment="1">
      <alignment vertical="center"/>
      <protection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 horizontal="left" vertical="center"/>
    </xf>
    <xf numFmtId="0" fontId="1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3" fillId="24" borderId="0" xfId="0" applyFont="1" applyFill="1" applyAlignment="1">
      <alignment/>
    </xf>
    <xf numFmtId="164" fontId="10" fillId="24" borderId="10" xfId="54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/>
    </xf>
    <xf numFmtId="164" fontId="4" fillId="24" borderId="0" xfId="54" applyNumberFormat="1" applyFont="1" applyFill="1" applyBorder="1" applyAlignment="1">
      <alignment horizontal="right"/>
    </xf>
    <xf numFmtId="3" fontId="4" fillId="24" borderId="0" xfId="0" applyNumberFormat="1" applyFont="1" applyFill="1" applyBorder="1" applyAlignment="1">
      <alignment/>
    </xf>
    <xf numFmtId="0" fontId="10" fillId="24" borderId="11" xfId="50" applyFont="1" applyFill="1" applyBorder="1" applyAlignment="1">
      <alignment horizontal="center" vertical="center"/>
      <protection/>
    </xf>
    <xf numFmtId="0" fontId="5" fillId="24" borderId="12" xfId="50" applyFont="1" applyFill="1" applyBorder="1" applyAlignment="1" applyProtection="1">
      <alignment vertical="center"/>
      <protection locked="0"/>
    </xf>
    <xf numFmtId="0" fontId="5" fillId="24" borderId="13" xfId="50" applyFont="1" applyFill="1" applyBorder="1" applyAlignment="1" applyProtection="1">
      <alignment horizontal="left" vertical="center" wrapText="1"/>
      <protection locked="0"/>
    </xf>
    <xf numFmtId="0" fontId="4" fillId="24" borderId="14" xfId="0" applyFont="1" applyFill="1" applyBorder="1" applyAlignment="1">
      <alignment horizontal="left"/>
    </xf>
    <xf numFmtId="0" fontId="5" fillId="24" borderId="13" xfId="0" applyFont="1" applyFill="1" applyBorder="1" applyAlignment="1">
      <alignment/>
    </xf>
    <xf numFmtId="0" fontId="5" fillId="24" borderId="13" xfId="50" applyFont="1" applyFill="1" applyBorder="1" applyAlignment="1">
      <alignment horizontal="left" vertical="center" wrapText="1"/>
      <protection/>
    </xf>
    <xf numFmtId="41" fontId="11" fillId="24" borderId="0" xfId="0" applyNumberFormat="1" applyFont="1" applyFill="1" applyBorder="1" applyAlignment="1">
      <alignment horizontal="right" vertical="center"/>
    </xf>
    <xf numFmtId="1" fontId="4" fillId="24" borderId="0" xfId="54" applyNumberFormat="1" applyFont="1" applyFill="1" applyBorder="1" applyAlignment="1">
      <alignment horizontal="right"/>
    </xf>
    <xf numFmtId="1" fontId="5" fillId="24" borderId="12" xfId="54" applyNumberFormat="1" applyFont="1" applyFill="1" applyBorder="1" applyAlignment="1">
      <alignment horizontal="right"/>
    </xf>
    <xf numFmtId="1" fontId="4" fillId="24" borderId="14" xfId="54" applyNumberFormat="1" applyFont="1" applyFill="1" applyBorder="1" applyAlignment="1">
      <alignment horizontal="right"/>
    </xf>
    <xf numFmtId="1" fontId="5" fillId="24" borderId="13" xfId="54" applyNumberFormat="1" applyFont="1" applyFill="1" applyBorder="1" applyAlignment="1">
      <alignment horizontal="right"/>
    </xf>
    <xf numFmtId="1" fontId="4" fillId="24" borderId="14" xfId="0" applyNumberFormat="1" applyFont="1" applyFill="1" applyBorder="1" applyAlignment="1">
      <alignment horizontal="right" vertical="center"/>
    </xf>
    <xf numFmtId="1" fontId="4" fillId="24" borderId="0" xfId="0" applyNumberFormat="1" applyFont="1" applyFill="1" applyBorder="1" applyAlignment="1">
      <alignment horizontal="right" vertical="center"/>
    </xf>
    <xf numFmtId="1" fontId="5" fillId="24" borderId="14" xfId="0" applyNumberFormat="1" applyFont="1" applyFill="1" applyBorder="1" applyAlignment="1">
      <alignment horizontal="right" vertical="center"/>
    </xf>
    <xf numFmtId="1" fontId="5" fillId="24" borderId="0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left"/>
    </xf>
    <xf numFmtId="1" fontId="5" fillId="24" borderId="0" xfId="54" applyNumberFormat="1" applyFont="1" applyFill="1" applyBorder="1" applyAlignment="1">
      <alignment horizontal="right"/>
    </xf>
    <xf numFmtId="0" fontId="10" fillId="24" borderId="0" xfId="50" applyFont="1" applyFill="1" applyBorder="1" applyAlignment="1">
      <alignment horizontal="center" vertical="center"/>
      <protection/>
    </xf>
    <xf numFmtId="164" fontId="10" fillId="24" borderId="0" xfId="54" applyNumberFormat="1" applyFont="1" applyFill="1" applyBorder="1" applyAlignment="1">
      <alignment horizontal="center" vertical="center"/>
    </xf>
    <xf numFmtId="3" fontId="5" fillId="24" borderId="0" xfId="0" applyNumberFormat="1" applyFont="1" applyFill="1" applyBorder="1" applyAlignment="1">
      <alignment/>
    </xf>
    <xf numFmtId="3" fontId="5" fillId="24" borderId="13" xfId="54" applyNumberFormat="1" applyFont="1" applyFill="1" applyBorder="1" applyAlignment="1">
      <alignment horizontal="right"/>
    </xf>
    <xf numFmtId="3" fontId="4" fillId="24" borderId="0" xfId="54" applyNumberFormat="1" applyFont="1" applyFill="1" applyBorder="1" applyAlignment="1">
      <alignment horizontal="right"/>
    </xf>
    <xf numFmtId="3" fontId="4" fillId="24" borderId="14" xfId="54" applyNumberFormat="1" applyFont="1" applyFill="1" applyBorder="1" applyAlignment="1">
      <alignment horizontal="right"/>
    </xf>
    <xf numFmtId="3" fontId="4" fillId="24" borderId="14" xfId="0" applyNumberFormat="1" applyFont="1" applyFill="1" applyBorder="1" applyAlignment="1">
      <alignment horizontal="right" vertical="center"/>
    </xf>
    <xf numFmtId="3" fontId="5" fillId="24" borderId="0" xfId="54" applyNumberFormat="1" applyFont="1" applyFill="1" applyBorder="1" applyAlignment="1">
      <alignment horizontal="right"/>
    </xf>
    <xf numFmtId="0" fontId="12" fillId="24" borderId="0" xfId="0" applyFont="1" applyFill="1" applyAlignment="1">
      <alignment horizontal="left"/>
    </xf>
    <xf numFmtId="0" fontId="31" fillId="24" borderId="0" xfId="0" applyFont="1" applyFill="1" applyAlignment="1">
      <alignment horizontal="left" vertical="center" wrapText="1"/>
    </xf>
    <xf numFmtId="0" fontId="12" fillId="24" borderId="0" xfId="0" applyFont="1" applyFill="1" applyAlignment="1">
      <alignment horizontal="left" vertical="center" wrapText="1"/>
    </xf>
    <xf numFmtId="0" fontId="31" fillId="24" borderId="0" xfId="0" applyFont="1" applyFill="1" applyBorder="1" applyAlignment="1">
      <alignment horizontal="left"/>
    </xf>
    <xf numFmtId="0" fontId="12" fillId="24" borderId="0" xfId="0" applyFont="1" applyFill="1" applyAlignment="1">
      <alignment horizontal="left" vertical="top" wrapText="1"/>
    </xf>
    <xf numFmtId="0" fontId="1" fillId="24" borderId="0" xfId="50" applyFont="1" applyFill="1" applyAlignment="1">
      <alignment horizontal="left" vertical="center"/>
      <protection/>
    </xf>
    <xf numFmtId="0" fontId="12" fillId="24" borderId="0" xfId="0" applyFont="1" applyFill="1" applyAlignment="1">
      <alignment horizontal="justify" vertical="center" wrapText="1"/>
    </xf>
    <xf numFmtId="0" fontId="10" fillId="24" borderId="0" xfId="50" applyFont="1" applyFill="1" applyBorder="1" applyAlignment="1">
      <alignment horizontal="center" vertical="center"/>
      <protection/>
    </xf>
    <xf numFmtId="0" fontId="10" fillId="24" borderId="15" xfId="50" applyFont="1" applyFill="1" applyBorder="1" applyAlignment="1">
      <alignment horizontal="center" vertical="center"/>
      <protection/>
    </xf>
    <xf numFmtId="0" fontId="10" fillId="24" borderId="16" xfId="50" applyFont="1" applyFill="1" applyBorder="1" applyAlignment="1">
      <alignment horizontal="center" vertical="center"/>
      <protection/>
    </xf>
    <xf numFmtId="0" fontId="10" fillId="24" borderId="11" xfId="50" applyFont="1" applyFill="1" applyBorder="1" applyAlignment="1">
      <alignment horizontal="center" vertical="center"/>
      <protection/>
    </xf>
    <xf numFmtId="0" fontId="10" fillId="24" borderId="10" xfId="50" applyFont="1" applyFill="1" applyBorder="1" applyAlignment="1">
      <alignment horizontal="center" vertical="center"/>
      <protection/>
    </xf>
    <xf numFmtId="3" fontId="5" fillId="24" borderId="12" xfId="54" applyNumberFormat="1" applyFont="1" applyFill="1" applyBorder="1" applyAlignment="1">
      <alignment horizontal="righ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Base bancodados cult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1.140625" style="3" customWidth="1"/>
    <col min="2" max="2" width="11.7109375" style="3" customWidth="1"/>
    <col min="3" max="3" width="11.57421875" style="3" customWidth="1"/>
    <col min="4" max="4" width="10.421875" style="3" customWidth="1"/>
    <col min="5" max="5" width="10.57421875" style="3" customWidth="1"/>
    <col min="6" max="16384" width="9.140625" style="3" customWidth="1"/>
  </cols>
  <sheetData>
    <row r="1" spans="1:5" s="5" customFormat="1" ht="13.5" customHeight="1">
      <c r="A1" s="43" t="s">
        <v>110</v>
      </c>
      <c r="B1" s="43"/>
      <c r="C1" s="43"/>
      <c r="D1" s="43"/>
      <c r="E1" s="43"/>
    </row>
    <row r="2" spans="1:5" s="5" customFormat="1" ht="13.5" customHeight="1">
      <c r="A2" s="43" t="s">
        <v>107</v>
      </c>
      <c r="B2" s="43"/>
      <c r="C2" s="43"/>
      <c r="D2" s="43"/>
      <c r="E2" s="43"/>
    </row>
    <row r="3" spans="1:5" s="5" customFormat="1" ht="13.5" customHeight="1">
      <c r="A3" s="43">
        <v>2013</v>
      </c>
      <c r="B3" s="43"/>
      <c r="C3" s="43"/>
      <c r="D3" s="43"/>
      <c r="E3" s="43"/>
    </row>
    <row r="4" spans="1:5" ht="12.75" customHeight="1">
      <c r="A4" s="1"/>
      <c r="B4" s="2"/>
      <c r="C4" s="2"/>
      <c r="D4" s="2"/>
      <c r="E4" s="2"/>
    </row>
    <row r="5" spans="1:5" s="4" customFormat="1" ht="14.25" customHeight="1">
      <c r="A5" s="46" t="s">
        <v>0</v>
      </c>
      <c r="B5" s="48">
        <v>2013</v>
      </c>
      <c r="C5" s="49"/>
      <c r="D5" s="45"/>
      <c r="E5" s="45"/>
    </row>
    <row r="6" spans="1:5" s="4" customFormat="1" ht="15" customHeight="1">
      <c r="A6" s="47"/>
      <c r="B6" s="13" t="s">
        <v>1</v>
      </c>
      <c r="C6" s="9" t="s">
        <v>106</v>
      </c>
      <c r="D6" s="30"/>
      <c r="E6" s="31"/>
    </row>
    <row r="7" spans="1:5" s="4" customFormat="1" ht="13.5" customHeight="1">
      <c r="A7" s="14" t="s">
        <v>111</v>
      </c>
      <c r="B7" s="21">
        <f>SUM(B8:B135)/2</f>
        <v>621</v>
      </c>
      <c r="C7" s="50">
        <f>SUM(C8:C135)/2</f>
        <v>90620</v>
      </c>
      <c r="D7" s="32"/>
      <c r="E7" s="32"/>
    </row>
    <row r="8" spans="1:5" s="4" customFormat="1" ht="12.75" customHeight="1">
      <c r="A8" s="15" t="s">
        <v>2</v>
      </c>
      <c r="B8" s="23">
        <f>SUM(B9:B11)</f>
        <v>8</v>
      </c>
      <c r="C8" s="23">
        <f>SUM(C9:C11)</f>
        <v>780</v>
      </c>
      <c r="D8" s="32"/>
      <c r="E8" s="32"/>
    </row>
    <row r="9" spans="1:5" s="4" customFormat="1" ht="12.75" customHeight="1">
      <c r="A9" s="10" t="s">
        <v>3</v>
      </c>
      <c r="B9" s="20">
        <v>3</v>
      </c>
      <c r="C9" s="20">
        <v>360</v>
      </c>
      <c r="D9" s="12"/>
      <c r="E9" s="12"/>
    </row>
    <row r="10" spans="1:5" s="4" customFormat="1" ht="12.75" customHeight="1">
      <c r="A10" s="10" t="s">
        <v>4</v>
      </c>
      <c r="B10" s="20">
        <v>4</v>
      </c>
      <c r="C10" s="20">
        <v>360</v>
      </c>
      <c r="D10" s="12"/>
      <c r="E10" s="12"/>
    </row>
    <row r="11" spans="1:5" s="4" customFormat="1" ht="12.75" customHeight="1">
      <c r="A11" s="16" t="s">
        <v>5</v>
      </c>
      <c r="B11" s="22">
        <v>1</v>
      </c>
      <c r="C11" s="22">
        <v>60</v>
      </c>
      <c r="D11" s="12"/>
      <c r="E11" s="12"/>
    </row>
    <row r="12" spans="1:5" s="4" customFormat="1" ht="12.75" customHeight="1">
      <c r="A12" s="17" t="s">
        <v>6</v>
      </c>
      <c r="B12" s="23">
        <f>SUM(B13:B17)</f>
        <v>24</v>
      </c>
      <c r="C12" s="33">
        <f>SUM(C13:C17)</f>
        <v>4440</v>
      </c>
      <c r="D12" s="32"/>
      <c r="E12" s="32"/>
    </row>
    <row r="13" spans="1:5" s="4" customFormat="1" ht="12.75" customHeight="1">
      <c r="A13" s="10" t="s">
        <v>6</v>
      </c>
      <c r="B13" s="20">
        <v>2</v>
      </c>
      <c r="C13" s="20">
        <v>700</v>
      </c>
      <c r="D13" s="12"/>
      <c r="E13" s="12"/>
    </row>
    <row r="14" spans="1:5" s="4" customFormat="1" ht="12.75" customHeight="1">
      <c r="A14" s="10" t="s">
        <v>7</v>
      </c>
      <c r="B14" s="20">
        <v>7</v>
      </c>
      <c r="C14" s="34">
        <v>1080</v>
      </c>
      <c r="D14" s="12"/>
      <c r="E14" s="12"/>
    </row>
    <row r="15" spans="1:5" s="4" customFormat="1" ht="12.75" customHeight="1">
      <c r="A15" s="10" t="s">
        <v>8</v>
      </c>
      <c r="B15" s="20">
        <v>4</v>
      </c>
      <c r="C15" s="20">
        <v>970</v>
      </c>
      <c r="D15" s="12"/>
      <c r="E15" s="12"/>
    </row>
    <row r="16" spans="1:5" s="4" customFormat="1" ht="12.75" customHeight="1">
      <c r="A16" s="10" t="s">
        <v>9</v>
      </c>
      <c r="B16" s="20">
        <v>4</v>
      </c>
      <c r="C16" s="20">
        <v>540</v>
      </c>
      <c r="D16" s="12"/>
      <c r="E16" s="12"/>
    </row>
    <row r="17" spans="1:5" s="4" customFormat="1" ht="12.75" customHeight="1">
      <c r="A17" s="16" t="s">
        <v>10</v>
      </c>
      <c r="B17" s="22">
        <v>7</v>
      </c>
      <c r="C17" s="35">
        <v>1150</v>
      </c>
      <c r="D17" s="12"/>
      <c r="E17" s="12"/>
    </row>
    <row r="18" spans="1:5" s="4" customFormat="1" ht="12.75" customHeight="1">
      <c r="A18" s="18" t="s">
        <v>11</v>
      </c>
      <c r="B18" s="23">
        <f>SUM(B19:B21)</f>
        <v>45</v>
      </c>
      <c r="C18" s="33">
        <f>SUM(C19:C21)</f>
        <v>7050</v>
      </c>
      <c r="D18" s="32"/>
      <c r="E18" s="32"/>
    </row>
    <row r="19" spans="1:5" s="4" customFormat="1" ht="12.75" customHeight="1">
      <c r="A19" s="10" t="s">
        <v>11</v>
      </c>
      <c r="B19" s="20">
        <v>19</v>
      </c>
      <c r="C19" s="34">
        <v>2700</v>
      </c>
      <c r="D19" s="12"/>
      <c r="E19" s="12"/>
    </row>
    <row r="20" spans="1:5" s="4" customFormat="1" ht="12.75" customHeight="1">
      <c r="A20" s="10" t="s">
        <v>12</v>
      </c>
      <c r="B20" s="20">
        <v>20</v>
      </c>
      <c r="C20" s="34">
        <v>3120</v>
      </c>
      <c r="D20" s="12"/>
      <c r="E20" s="12"/>
    </row>
    <row r="21" spans="1:5" s="4" customFormat="1" ht="12.75" customHeight="1">
      <c r="A21" s="16" t="s">
        <v>13</v>
      </c>
      <c r="B21" s="22">
        <v>6</v>
      </c>
      <c r="C21" s="35">
        <v>1230</v>
      </c>
      <c r="D21" s="12"/>
      <c r="E21" s="12"/>
    </row>
    <row r="22" spans="1:5" s="4" customFormat="1" ht="12.75" customHeight="1">
      <c r="A22" s="15" t="s">
        <v>14</v>
      </c>
      <c r="B22" s="23">
        <f>SUM(B23:B25)</f>
        <v>27</v>
      </c>
      <c r="C22" s="33">
        <f>SUM(C23:C25)</f>
        <v>3810</v>
      </c>
      <c r="D22" s="32"/>
      <c r="E22" s="32"/>
    </row>
    <row r="23" spans="1:5" s="4" customFormat="1" ht="12.75" customHeight="1">
      <c r="A23" s="10" t="s">
        <v>15</v>
      </c>
      <c r="B23" s="20">
        <v>7</v>
      </c>
      <c r="C23" s="20">
        <v>990</v>
      </c>
      <c r="D23" s="12"/>
      <c r="E23" s="12"/>
    </row>
    <row r="24" spans="1:5" s="4" customFormat="1" ht="12.75" customHeight="1">
      <c r="A24" s="10" t="s">
        <v>16</v>
      </c>
      <c r="B24" s="20">
        <v>18</v>
      </c>
      <c r="C24" s="34">
        <v>2370</v>
      </c>
      <c r="D24" s="12"/>
      <c r="E24" s="12"/>
    </row>
    <row r="25" spans="1:5" s="4" customFormat="1" ht="12.75" customHeight="1">
      <c r="A25" s="16" t="s">
        <v>17</v>
      </c>
      <c r="B25" s="22">
        <v>2</v>
      </c>
      <c r="C25" s="22">
        <v>450</v>
      </c>
      <c r="D25" s="12"/>
      <c r="E25" s="12"/>
    </row>
    <row r="26" spans="1:5" s="4" customFormat="1" ht="12.75" customHeight="1">
      <c r="A26" s="18" t="s">
        <v>18</v>
      </c>
      <c r="B26" s="23">
        <f>SUM(B27:B29)</f>
        <v>19</v>
      </c>
      <c r="C26" s="33">
        <f>SUM(C27:C29)</f>
        <v>2400</v>
      </c>
      <c r="D26" s="32"/>
      <c r="E26" s="32"/>
    </row>
    <row r="27" spans="1:5" s="4" customFormat="1" ht="12.75" customHeight="1">
      <c r="A27" s="10" t="s">
        <v>19</v>
      </c>
      <c r="B27" s="20">
        <v>7</v>
      </c>
      <c r="C27" s="34">
        <v>1050</v>
      </c>
      <c r="D27" s="12"/>
      <c r="E27" s="12"/>
    </row>
    <row r="28" spans="1:5" s="4" customFormat="1" ht="12.75" customHeight="1">
      <c r="A28" s="10" t="s">
        <v>20</v>
      </c>
      <c r="B28" s="20">
        <v>2</v>
      </c>
      <c r="C28" s="20">
        <v>180</v>
      </c>
      <c r="D28" s="12"/>
      <c r="E28" s="12"/>
    </row>
    <row r="29" spans="1:5" s="4" customFormat="1" ht="12.75" customHeight="1">
      <c r="A29" s="16" t="s">
        <v>21</v>
      </c>
      <c r="B29" s="24">
        <v>10</v>
      </c>
      <c r="C29" s="36">
        <v>1170</v>
      </c>
      <c r="D29" s="12"/>
      <c r="E29" s="12"/>
    </row>
    <row r="30" spans="1:5" s="4" customFormat="1" ht="12.75" customHeight="1">
      <c r="A30" s="18" t="s">
        <v>22</v>
      </c>
      <c r="B30" s="23">
        <f>SUM(B31:B32)</f>
        <v>23</v>
      </c>
      <c r="C30" s="33">
        <f>SUM(C31:C32)</f>
        <v>3390</v>
      </c>
      <c r="D30" s="32"/>
      <c r="E30" s="32"/>
    </row>
    <row r="31" spans="1:5" s="4" customFormat="1" ht="12.75" customHeight="1">
      <c r="A31" s="10" t="s">
        <v>22</v>
      </c>
      <c r="B31" s="20">
        <v>13</v>
      </c>
      <c r="C31" s="34">
        <v>1950</v>
      </c>
      <c r="D31" s="12"/>
      <c r="E31" s="12"/>
    </row>
    <row r="32" spans="1:5" s="4" customFormat="1" ht="12.75" customHeight="1">
      <c r="A32" s="10" t="s">
        <v>23</v>
      </c>
      <c r="B32" s="20">
        <v>10</v>
      </c>
      <c r="C32" s="34">
        <v>1440</v>
      </c>
      <c r="D32" s="12"/>
      <c r="E32" s="12"/>
    </row>
    <row r="33" spans="1:5" s="4" customFormat="1" ht="12.75" customHeight="1">
      <c r="A33" s="18" t="s">
        <v>24</v>
      </c>
      <c r="B33" s="23">
        <f>SUM(B34)</f>
        <v>13</v>
      </c>
      <c r="C33" s="33">
        <f>SUM(C34)</f>
        <v>1440</v>
      </c>
      <c r="D33" s="32"/>
      <c r="E33" s="32"/>
    </row>
    <row r="34" spans="1:5" s="4" customFormat="1" ht="12.75" customHeight="1">
      <c r="A34" s="16" t="s">
        <v>24</v>
      </c>
      <c r="B34" s="22">
        <v>13</v>
      </c>
      <c r="C34" s="35">
        <v>1440</v>
      </c>
      <c r="D34" s="12"/>
      <c r="E34" s="12"/>
    </row>
    <row r="35" spans="1:5" s="4" customFormat="1" ht="12.75" customHeight="1">
      <c r="A35" s="15" t="s">
        <v>25</v>
      </c>
      <c r="B35" s="23">
        <f>SUM(B36:B37)</f>
        <v>6</v>
      </c>
      <c r="C35" s="23">
        <f>SUM(C36:C37)</f>
        <v>840</v>
      </c>
      <c r="D35" s="32"/>
      <c r="E35" s="32"/>
    </row>
    <row r="36" spans="1:5" s="4" customFormat="1" ht="12.75" customHeight="1">
      <c r="A36" s="10" t="s">
        <v>25</v>
      </c>
      <c r="B36" s="20">
        <v>4</v>
      </c>
      <c r="C36" s="20">
        <v>540</v>
      </c>
      <c r="D36" s="12"/>
      <c r="E36" s="12"/>
    </row>
    <row r="37" spans="1:5" s="4" customFormat="1" ht="12.75" customHeight="1">
      <c r="A37" s="16" t="s">
        <v>26</v>
      </c>
      <c r="B37" s="22">
        <v>2</v>
      </c>
      <c r="C37" s="22">
        <v>300</v>
      </c>
      <c r="D37" s="12"/>
      <c r="E37" s="12"/>
    </row>
    <row r="38" spans="1:5" s="4" customFormat="1" ht="12.75" customHeight="1">
      <c r="A38" s="15" t="s">
        <v>27</v>
      </c>
      <c r="B38" s="23">
        <f>SUM(B39:B40)</f>
        <v>24</v>
      </c>
      <c r="C38" s="33">
        <f>SUM(C39:C40)</f>
        <v>4320</v>
      </c>
      <c r="D38" s="32"/>
      <c r="E38" s="32"/>
    </row>
    <row r="39" spans="1:5" s="4" customFormat="1" ht="12.75" customHeight="1">
      <c r="A39" s="10" t="s">
        <v>28</v>
      </c>
      <c r="B39" s="20">
        <v>15</v>
      </c>
      <c r="C39" s="34">
        <v>3120</v>
      </c>
      <c r="D39" s="12"/>
      <c r="E39" s="12"/>
    </row>
    <row r="40" spans="1:5" s="4" customFormat="1" ht="12.75" customHeight="1">
      <c r="A40" s="16" t="s">
        <v>29</v>
      </c>
      <c r="B40" s="22">
        <v>9</v>
      </c>
      <c r="C40" s="35">
        <v>1200</v>
      </c>
      <c r="D40" s="12"/>
      <c r="E40" s="12"/>
    </row>
    <row r="41" spans="1:5" s="4" customFormat="1" ht="12.75" customHeight="1">
      <c r="A41" s="18" t="s">
        <v>30</v>
      </c>
      <c r="B41" s="23">
        <f>SUM(B42:B43)</f>
        <v>15</v>
      </c>
      <c r="C41" s="33">
        <f>SUM(C42:C43)</f>
        <v>1790</v>
      </c>
      <c r="D41" s="32"/>
      <c r="E41" s="32"/>
    </row>
    <row r="42" spans="1:5" s="4" customFormat="1" ht="12.75" customHeight="1">
      <c r="A42" s="10" t="s">
        <v>30</v>
      </c>
      <c r="B42" s="20">
        <v>7</v>
      </c>
      <c r="C42" s="20">
        <v>840</v>
      </c>
      <c r="D42" s="12"/>
      <c r="E42" s="12"/>
    </row>
    <row r="43" spans="1:5" s="4" customFormat="1" ht="12.75" customHeight="1">
      <c r="A43" s="16" t="s">
        <v>31</v>
      </c>
      <c r="B43" s="22">
        <v>8</v>
      </c>
      <c r="C43" s="22">
        <v>950</v>
      </c>
      <c r="D43" s="12"/>
      <c r="E43" s="12"/>
    </row>
    <row r="44" spans="1:5" s="4" customFormat="1" ht="12.75" customHeight="1">
      <c r="A44" s="15" t="s">
        <v>32</v>
      </c>
      <c r="B44" s="23">
        <f>SUM(B45:B47)</f>
        <v>23</v>
      </c>
      <c r="C44" s="33">
        <f>SUM(C45:C47)</f>
        <v>3150</v>
      </c>
      <c r="D44" s="32"/>
      <c r="E44" s="32"/>
    </row>
    <row r="45" spans="1:5" s="4" customFormat="1" ht="12.75" customHeight="1">
      <c r="A45" s="10" t="s">
        <v>33</v>
      </c>
      <c r="B45" s="25">
        <v>3</v>
      </c>
      <c r="C45" s="25">
        <v>480</v>
      </c>
      <c r="D45" s="12"/>
      <c r="E45" s="12"/>
    </row>
    <row r="46" spans="1:5" s="4" customFormat="1" ht="12.75" customHeight="1">
      <c r="A46" s="10" t="s">
        <v>32</v>
      </c>
      <c r="B46" s="20">
        <v>4</v>
      </c>
      <c r="C46" s="20">
        <v>750</v>
      </c>
      <c r="D46" s="12"/>
      <c r="E46" s="12"/>
    </row>
    <row r="47" spans="1:5" s="4" customFormat="1" ht="12.75" customHeight="1">
      <c r="A47" s="16" t="s">
        <v>34</v>
      </c>
      <c r="B47" s="22">
        <v>16</v>
      </c>
      <c r="C47" s="35">
        <v>1920</v>
      </c>
      <c r="D47" s="12"/>
      <c r="E47" s="12"/>
    </row>
    <row r="48" spans="1:5" s="4" customFormat="1" ht="12.75" customHeight="1">
      <c r="A48" s="18" t="s">
        <v>35</v>
      </c>
      <c r="B48" s="23">
        <f>SUM(B49:B50)</f>
        <v>11</v>
      </c>
      <c r="C48" s="33">
        <f>SUM(C49:C50)</f>
        <v>1450</v>
      </c>
      <c r="D48" s="32"/>
      <c r="E48" s="32"/>
    </row>
    <row r="49" spans="1:5" s="4" customFormat="1" ht="12.75" customHeight="1">
      <c r="A49" s="10" t="s">
        <v>35</v>
      </c>
      <c r="B49" s="20">
        <v>6</v>
      </c>
      <c r="C49" s="20">
        <v>900</v>
      </c>
      <c r="D49" s="12"/>
      <c r="E49" s="12"/>
    </row>
    <row r="50" spans="1:5" s="4" customFormat="1" ht="12.75" customHeight="1">
      <c r="A50" s="16" t="s">
        <v>36</v>
      </c>
      <c r="B50" s="22">
        <v>5</v>
      </c>
      <c r="C50" s="22">
        <v>550</v>
      </c>
      <c r="D50" s="12"/>
      <c r="E50" s="12"/>
    </row>
    <row r="51" spans="1:5" s="4" customFormat="1" ht="12.75" customHeight="1">
      <c r="A51" s="15" t="s">
        <v>37</v>
      </c>
      <c r="B51" s="23">
        <f>SUM(B52:B55)</f>
        <v>46</v>
      </c>
      <c r="C51" s="33">
        <f>SUM(C52:C55)</f>
        <v>6270</v>
      </c>
      <c r="D51" s="32"/>
      <c r="E51" s="32"/>
    </row>
    <row r="52" spans="1:5" s="4" customFormat="1" ht="12.75" customHeight="1">
      <c r="A52" s="10" t="s">
        <v>38</v>
      </c>
      <c r="B52" s="20">
        <v>14</v>
      </c>
      <c r="C52" s="34">
        <v>1110</v>
      </c>
      <c r="D52" s="12"/>
      <c r="E52" s="12"/>
    </row>
    <row r="53" spans="1:5" s="4" customFormat="1" ht="12.75" customHeight="1">
      <c r="A53" s="10" t="s">
        <v>37</v>
      </c>
      <c r="B53" s="20">
        <v>20</v>
      </c>
      <c r="C53" s="20">
        <v>3150</v>
      </c>
      <c r="D53" s="12"/>
      <c r="E53" s="12"/>
    </row>
    <row r="54" spans="1:5" s="4" customFormat="1" ht="12.75" customHeight="1">
      <c r="A54" s="10" t="s">
        <v>39</v>
      </c>
      <c r="B54" s="20">
        <v>6</v>
      </c>
      <c r="C54" s="20">
        <v>720</v>
      </c>
      <c r="D54" s="12"/>
      <c r="E54" s="12"/>
    </row>
    <row r="55" spans="1:5" s="4" customFormat="1" ht="12.75" customHeight="1">
      <c r="A55" s="16" t="s">
        <v>40</v>
      </c>
      <c r="B55" s="22">
        <v>6</v>
      </c>
      <c r="C55" s="35">
        <v>1290</v>
      </c>
      <c r="D55" s="12"/>
      <c r="E55" s="12"/>
    </row>
    <row r="56" spans="1:5" s="4" customFormat="1" ht="12.75" customHeight="1">
      <c r="A56" s="15" t="s">
        <v>41</v>
      </c>
      <c r="B56" s="23">
        <f>SUM(B57)</f>
        <v>8</v>
      </c>
      <c r="C56" s="33">
        <f>SUM(C57)</f>
        <v>1470</v>
      </c>
      <c r="D56" s="32"/>
      <c r="E56" s="32"/>
    </row>
    <row r="57" spans="1:5" s="4" customFormat="1" ht="12.75" customHeight="1">
      <c r="A57" s="16" t="s">
        <v>41</v>
      </c>
      <c r="B57" s="22">
        <v>8</v>
      </c>
      <c r="C57" s="35">
        <v>1470</v>
      </c>
      <c r="D57" s="12"/>
      <c r="E57" s="12"/>
    </row>
    <row r="58" spans="1:5" s="4" customFormat="1" ht="12.75" customHeight="1">
      <c r="A58" s="18" t="s">
        <v>42</v>
      </c>
      <c r="B58" s="23">
        <f>SUM(B59:B60)</f>
        <v>18</v>
      </c>
      <c r="C58" s="33">
        <f>SUM(C59:C60)</f>
        <v>2550</v>
      </c>
      <c r="D58" s="32"/>
      <c r="E58" s="32"/>
    </row>
    <row r="59" spans="1:5" s="4" customFormat="1" ht="12.75" customHeight="1">
      <c r="A59" s="10" t="s">
        <v>43</v>
      </c>
      <c r="B59" s="20">
        <v>10</v>
      </c>
      <c r="C59" s="34">
        <v>1440</v>
      </c>
      <c r="D59" s="12"/>
      <c r="E59" s="12"/>
    </row>
    <row r="60" spans="1:5" s="4" customFormat="1" ht="12.75" customHeight="1">
      <c r="A60" s="16" t="s">
        <v>44</v>
      </c>
      <c r="B60" s="22">
        <v>8</v>
      </c>
      <c r="C60" s="35">
        <v>1110</v>
      </c>
      <c r="D60" s="12"/>
      <c r="E60" s="12"/>
    </row>
    <row r="61" spans="1:5" s="4" customFormat="1" ht="12.75" customHeight="1">
      <c r="A61" s="18" t="s">
        <v>45</v>
      </c>
      <c r="B61" s="23">
        <f>SUM(B62:B67)</f>
        <v>23</v>
      </c>
      <c r="C61" s="33">
        <f>SUM(C62:C67)</f>
        <v>3500</v>
      </c>
      <c r="D61" s="32"/>
      <c r="E61" s="32"/>
    </row>
    <row r="62" spans="1:5" s="4" customFormat="1" ht="12.75" customHeight="1">
      <c r="A62" s="10" t="s">
        <v>46</v>
      </c>
      <c r="B62" s="20">
        <v>4</v>
      </c>
      <c r="C62" s="20">
        <v>580</v>
      </c>
      <c r="D62" s="12"/>
      <c r="E62" s="12"/>
    </row>
    <row r="63" spans="1:5" s="4" customFormat="1" ht="12.75" customHeight="1">
      <c r="A63" s="10" t="s">
        <v>47</v>
      </c>
      <c r="B63" s="20">
        <v>4</v>
      </c>
      <c r="C63" s="20">
        <v>570</v>
      </c>
      <c r="D63" s="12"/>
      <c r="E63" s="12"/>
    </row>
    <row r="64" spans="1:5" s="4" customFormat="1" ht="12.75" customHeight="1">
      <c r="A64" s="10" t="s">
        <v>48</v>
      </c>
      <c r="B64" s="20">
        <v>5</v>
      </c>
      <c r="C64" s="34">
        <v>1180</v>
      </c>
      <c r="D64" s="12"/>
      <c r="E64" s="12"/>
    </row>
    <row r="65" spans="1:5" s="4" customFormat="1" ht="12.75" customHeight="1">
      <c r="A65" s="10" t="s">
        <v>45</v>
      </c>
      <c r="B65" s="20">
        <v>4</v>
      </c>
      <c r="C65" s="20">
        <v>360</v>
      </c>
      <c r="D65" s="12"/>
      <c r="E65" s="12"/>
    </row>
    <row r="66" spans="1:5" s="4" customFormat="1" ht="12.75" customHeight="1">
      <c r="A66" s="10" t="s">
        <v>49</v>
      </c>
      <c r="B66" s="20">
        <v>4</v>
      </c>
      <c r="C66" s="20">
        <v>570</v>
      </c>
      <c r="D66" s="12"/>
      <c r="E66" s="12"/>
    </row>
    <row r="67" spans="1:5" s="4" customFormat="1" ht="12.75" customHeight="1">
      <c r="A67" s="16" t="s">
        <v>50</v>
      </c>
      <c r="B67" s="22">
        <v>2</v>
      </c>
      <c r="C67" s="22">
        <v>240</v>
      </c>
      <c r="D67" s="12"/>
      <c r="E67" s="12"/>
    </row>
    <row r="68" spans="1:5" s="4" customFormat="1" ht="12.75" customHeight="1">
      <c r="A68" s="18" t="s">
        <v>51</v>
      </c>
      <c r="B68" s="23">
        <f>SUM(B69:B70)</f>
        <v>48</v>
      </c>
      <c r="C68" s="33">
        <f>SUM(C69:C70)</f>
        <v>8560</v>
      </c>
      <c r="D68" s="32"/>
      <c r="E68" s="32"/>
    </row>
    <row r="69" spans="1:5" s="4" customFormat="1" ht="12.75" customHeight="1">
      <c r="A69" s="10" t="s">
        <v>52</v>
      </c>
      <c r="B69" s="20">
        <v>30</v>
      </c>
      <c r="C69" s="34">
        <v>6070</v>
      </c>
      <c r="D69" s="12"/>
      <c r="E69" s="12"/>
    </row>
    <row r="70" spans="1:5" s="4" customFormat="1" ht="12.75" customHeight="1">
      <c r="A70" s="16" t="s">
        <v>53</v>
      </c>
      <c r="B70" s="22">
        <v>18</v>
      </c>
      <c r="C70" s="35">
        <v>2490</v>
      </c>
      <c r="D70" s="12"/>
      <c r="E70" s="12"/>
    </row>
    <row r="71" spans="1:5" s="4" customFormat="1" ht="12.75" customHeight="1">
      <c r="A71" s="18" t="s">
        <v>54</v>
      </c>
      <c r="B71" s="23">
        <f>SUM(B72:B77)</f>
        <v>12</v>
      </c>
      <c r="C71" s="33">
        <f>SUM(C72:C77)</f>
        <v>2020</v>
      </c>
      <c r="D71" s="32"/>
      <c r="E71" s="32"/>
    </row>
    <row r="72" spans="1:5" s="4" customFormat="1" ht="12.75" customHeight="1">
      <c r="A72" s="10" t="s">
        <v>55</v>
      </c>
      <c r="B72" s="20">
        <v>3</v>
      </c>
      <c r="C72" s="20">
        <v>480</v>
      </c>
      <c r="D72" s="12"/>
      <c r="E72" s="12"/>
    </row>
    <row r="73" spans="1:5" s="4" customFormat="1" ht="12.75" customHeight="1">
      <c r="A73" s="10" t="s">
        <v>56</v>
      </c>
      <c r="B73" s="20">
        <v>2</v>
      </c>
      <c r="C73" s="20">
        <v>240</v>
      </c>
      <c r="D73" s="12"/>
      <c r="E73" s="12"/>
    </row>
    <row r="74" spans="1:5" s="4" customFormat="1" ht="12.75" customHeight="1">
      <c r="A74" s="10" t="s">
        <v>57</v>
      </c>
      <c r="B74" s="20">
        <v>0</v>
      </c>
      <c r="C74" s="20">
        <v>0</v>
      </c>
      <c r="D74" s="12"/>
      <c r="E74" s="12"/>
    </row>
    <row r="75" spans="1:5" s="4" customFormat="1" ht="12.75" customHeight="1">
      <c r="A75" s="10" t="s">
        <v>108</v>
      </c>
      <c r="B75" s="20">
        <v>2</v>
      </c>
      <c r="C75" s="20">
        <v>210</v>
      </c>
      <c r="D75" s="12"/>
      <c r="E75" s="12"/>
    </row>
    <row r="76" spans="1:5" s="4" customFormat="1" ht="12.75" customHeight="1">
      <c r="A76" s="10" t="s">
        <v>58</v>
      </c>
      <c r="B76" s="25">
        <v>2</v>
      </c>
      <c r="C76" s="25">
        <v>730</v>
      </c>
      <c r="D76" s="12"/>
      <c r="E76" s="12"/>
    </row>
    <row r="77" spans="1:5" s="4" customFormat="1" ht="12.75" customHeight="1">
      <c r="A77" s="16" t="s">
        <v>59</v>
      </c>
      <c r="B77" s="22">
        <v>3</v>
      </c>
      <c r="C77" s="22">
        <v>360</v>
      </c>
      <c r="D77" s="12"/>
      <c r="E77" s="12"/>
    </row>
    <row r="78" spans="1:5" s="4" customFormat="1" ht="12.75" customHeight="1">
      <c r="A78" s="15" t="s">
        <v>60</v>
      </c>
      <c r="B78" s="23">
        <f>SUM(B79:B80)</f>
        <v>17</v>
      </c>
      <c r="C78" s="33">
        <f>SUM(C79:C80)</f>
        <v>2090</v>
      </c>
      <c r="D78" s="32"/>
      <c r="E78" s="32"/>
    </row>
    <row r="79" spans="1:5" s="4" customFormat="1" ht="12.75" customHeight="1">
      <c r="A79" s="10" t="s">
        <v>61</v>
      </c>
      <c r="B79" s="25">
        <v>2</v>
      </c>
      <c r="C79" s="25">
        <v>210</v>
      </c>
      <c r="D79" s="12"/>
      <c r="E79" s="12"/>
    </row>
    <row r="80" spans="1:5" s="4" customFormat="1" ht="12.75" customHeight="1">
      <c r="A80" s="16" t="s">
        <v>60</v>
      </c>
      <c r="B80" s="22">
        <v>15</v>
      </c>
      <c r="C80" s="35">
        <v>1880</v>
      </c>
      <c r="D80" s="12"/>
      <c r="E80" s="12"/>
    </row>
    <row r="81" spans="1:5" s="4" customFormat="1" ht="12.75" customHeight="1">
      <c r="A81" s="18" t="s">
        <v>62</v>
      </c>
      <c r="B81" s="23">
        <f>SUM(B82:B85)</f>
        <v>13</v>
      </c>
      <c r="C81" s="33">
        <f>SUM(C82:C85)</f>
        <v>2100</v>
      </c>
      <c r="D81" s="32"/>
      <c r="E81" s="32"/>
    </row>
    <row r="82" spans="1:5" s="4" customFormat="1" ht="12.75" customHeight="1">
      <c r="A82" s="10" t="s">
        <v>63</v>
      </c>
      <c r="B82" s="20">
        <v>4</v>
      </c>
      <c r="C82" s="20">
        <v>840</v>
      </c>
      <c r="D82" s="12"/>
      <c r="E82" s="12"/>
    </row>
    <row r="83" spans="1:5" s="4" customFormat="1" ht="12.75" customHeight="1">
      <c r="A83" s="10" t="s">
        <v>64</v>
      </c>
      <c r="B83" s="20">
        <v>4</v>
      </c>
      <c r="C83" s="20">
        <v>540</v>
      </c>
      <c r="D83" s="12"/>
      <c r="E83" s="12"/>
    </row>
    <row r="84" spans="1:5" s="4" customFormat="1" ht="12.75" customHeight="1">
      <c r="A84" s="10" t="s">
        <v>62</v>
      </c>
      <c r="B84" s="20">
        <v>3</v>
      </c>
      <c r="C84" s="20">
        <v>360</v>
      </c>
      <c r="D84" s="12"/>
      <c r="E84" s="12"/>
    </row>
    <row r="85" spans="1:5" s="4" customFormat="1" ht="12.75" customHeight="1">
      <c r="A85" s="16" t="s">
        <v>65</v>
      </c>
      <c r="B85" s="22">
        <v>2</v>
      </c>
      <c r="C85" s="22">
        <v>360</v>
      </c>
      <c r="D85" s="12"/>
      <c r="E85" s="12"/>
    </row>
    <row r="86" spans="1:5" s="4" customFormat="1" ht="12.75" customHeight="1">
      <c r="A86" s="15" t="s">
        <v>66</v>
      </c>
      <c r="B86" s="23">
        <f>SUM(B87:B88)</f>
        <v>16</v>
      </c>
      <c r="C86" s="33">
        <f>SUM(C87:C88)</f>
        <v>1740</v>
      </c>
      <c r="D86" s="32"/>
      <c r="E86" s="32"/>
    </row>
    <row r="87" spans="1:5" s="4" customFormat="1" ht="12.75" customHeight="1">
      <c r="A87" s="10" t="s">
        <v>67</v>
      </c>
      <c r="B87" s="20">
        <v>8</v>
      </c>
      <c r="C87" s="20">
        <v>900</v>
      </c>
      <c r="D87" s="12"/>
      <c r="E87" s="12"/>
    </row>
    <row r="88" spans="1:5" s="4" customFormat="1" ht="12.75" customHeight="1">
      <c r="A88" s="16" t="s">
        <v>66</v>
      </c>
      <c r="B88" s="26">
        <v>8</v>
      </c>
      <c r="C88" s="24">
        <v>840</v>
      </c>
      <c r="D88" s="12"/>
      <c r="E88" s="12"/>
    </row>
    <row r="89" spans="1:5" s="4" customFormat="1" ht="12.75" customHeight="1">
      <c r="A89" s="18" t="s">
        <v>68</v>
      </c>
      <c r="B89" s="23">
        <f>SUM(B90:B93)</f>
        <v>8</v>
      </c>
      <c r="C89" s="33">
        <f>SUM(C90:C93)</f>
        <v>1010</v>
      </c>
      <c r="D89" s="32"/>
      <c r="E89" s="32"/>
    </row>
    <row r="90" spans="1:5" s="4" customFormat="1" ht="12.75" customHeight="1">
      <c r="A90" s="10" t="s">
        <v>69</v>
      </c>
      <c r="B90" s="20">
        <v>3</v>
      </c>
      <c r="C90" s="20">
        <v>480</v>
      </c>
      <c r="D90" s="12"/>
      <c r="E90" s="12"/>
    </row>
    <row r="91" spans="1:5" s="4" customFormat="1" ht="12.75" customHeight="1">
      <c r="A91" s="10" t="s">
        <v>70</v>
      </c>
      <c r="B91" s="20">
        <v>3</v>
      </c>
      <c r="C91" s="20">
        <v>310</v>
      </c>
      <c r="D91" s="12"/>
      <c r="E91" s="12"/>
    </row>
    <row r="92" spans="1:5" s="4" customFormat="1" ht="12.75" customHeight="1">
      <c r="A92" s="10" t="s">
        <v>71</v>
      </c>
      <c r="B92" s="20">
        <v>2</v>
      </c>
      <c r="C92" s="20">
        <v>220</v>
      </c>
      <c r="D92" s="12"/>
      <c r="E92" s="12"/>
    </row>
    <row r="93" spans="1:5" s="4" customFormat="1" ht="12.75" customHeight="1">
      <c r="A93" s="16" t="s">
        <v>68</v>
      </c>
      <c r="B93" s="22">
        <v>0</v>
      </c>
      <c r="C93" s="22">
        <v>0</v>
      </c>
      <c r="D93" s="19"/>
      <c r="E93" s="19"/>
    </row>
    <row r="94" spans="1:5" s="4" customFormat="1" ht="12.75" customHeight="1">
      <c r="A94" s="18" t="s">
        <v>72</v>
      </c>
      <c r="B94" s="23">
        <f>SUM(B95:B97)</f>
        <v>15</v>
      </c>
      <c r="C94" s="33">
        <f>SUM(C95:C97)</f>
        <v>2040</v>
      </c>
      <c r="D94" s="32"/>
      <c r="E94" s="32"/>
    </row>
    <row r="95" spans="1:5" s="4" customFormat="1" ht="12.75" customHeight="1">
      <c r="A95" s="10" t="s">
        <v>73</v>
      </c>
      <c r="B95" s="20">
        <v>10</v>
      </c>
      <c r="C95" s="34">
        <v>1320</v>
      </c>
      <c r="D95" s="12"/>
      <c r="E95" s="12"/>
    </row>
    <row r="96" spans="1:5" s="4" customFormat="1" ht="12.75" customHeight="1">
      <c r="A96" s="10" t="s">
        <v>72</v>
      </c>
      <c r="B96" s="20">
        <v>3</v>
      </c>
      <c r="C96" s="20">
        <v>480</v>
      </c>
      <c r="D96" s="12"/>
      <c r="E96" s="12"/>
    </row>
    <row r="97" spans="1:5" s="4" customFormat="1" ht="12.75" customHeight="1">
      <c r="A97" s="16" t="s">
        <v>74</v>
      </c>
      <c r="B97" s="22">
        <v>2</v>
      </c>
      <c r="C97" s="22">
        <v>240</v>
      </c>
      <c r="D97" s="12"/>
      <c r="E97" s="12"/>
    </row>
    <row r="98" spans="1:5" s="4" customFormat="1" ht="12.75" customHeight="1">
      <c r="A98" s="18" t="s">
        <v>75</v>
      </c>
      <c r="B98" s="23">
        <f>SUM(B99:B101)</f>
        <v>5</v>
      </c>
      <c r="C98" s="23">
        <f>SUM(C99:C101)</f>
        <v>640</v>
      </c>
      <c r="D98" s="32"/>
      <c r="E98" s="32"/>
    </row>
    <row r="99" spans="1:5" s="4" customFormat="1" ht="12.75" customHeight="1">
      <c r="A99" s="10" t="s">
        <v>76</v>
      </c>
      <c r="B99" s="20">
        <v>3</v>
      </c>
      <c r="C99" s="20">
        <v>420</v>
      </c>
      <c r="D99" s="12"/>
      <c r="E99" s="12"/>
    </row>
    <row r="100" spans="1:5" s="4" customFormat="1" ht="12.75" customHeight="1">
      <c r="A100" s="10" t="s">
        <v>77</v>
      </c>
      <c r="B100" s="25">
        <v>1</v>
      </c>
      <c r="C100" s="25">
        <v>120</v>
      </c>
      <c r="D100" s="12"/>
      <c r="E100" s="12"/>
    </row>
    <row r="101" spans="1:5" s="4" customFormat="1" ht="12.75" customHeight="1">
      <c r="A101" s="16" t="s">
        <v>78</v>
      </c>
      <c r="B101" s="24">
        <v>1</v>
      </c>
      <c r="C101" s="24">
        <v>100</v>
      </c>
      <c r="D101" s="12"/>
      <c r="E101" s="12"/>
    </row>
    <row r="102" spans="1:5" s="4" customFormat="1" ht="12.75" customHeight="1">
      <c r="A102" s="15" t="s">
        <v>79</v>
      </c>
      <c r="B102" s="23">
        <f>SUM(B103:B105)</f>
        <v>14</v>
      </c>
      <c r="C102" s="33">
        <f>SUM(C103:C105)</f>
        <v>1290</v>
      </c>
      <c r="D102" s="32"/>
      <c r="E102" s="32"/>
    </row>
    <row r="103" spans="1:5" s="4" customFormat="1" ht="12.75" customHeight="1">
      <c r="A103" s="10" t="s">
        <v>80</v>
      </c>
      <c r="B103" s="20">
        <v>5</v>
      </c>
      <c r="C103" s="20">
        <v>540</v>
      </c>
      <c r="D103" s="12"/>
      <c r="E103" s="12"/>
    </row>
    <row r="104" spans="1:5" s="4" customFormat="1" ht="12.75" customHeight="1">
      <c r="A104" s="10" t="s">
        <v>81</v>
      </c>
      <c r="B104" s="25">
        <v>5</v>
      </c>
      <c r="C104" s="25">
        <v>420</v>
      </c>
      <c r="D104" s="12"/>
      <c r="E104" s="12"/>
    </row>
    <row r="105" spans="1:5" s="4" customFormat="1" ht="12.75" customHeight="1">
      <c r="A105" s="16" t="s">
        <v>79</v>
      </c>
      <c r="B105" s="22">
        <v>4</v>
      </c>
      <c r="C105" s="22">
        <v>330</v>
      </c>
      <c r="D105" s="12"/>
      <c r="E105" s="12"/>
    </row>
    <row r="106" spans="1:5" s="4" customFormat="1" ht="12.75" customHeight="1">
      <c r="A106" s="18" t="s">
        <v>82</v>
      </c>
      <c r="B106" s="23">
        <f>SUM(B107:B109)</f>
        <v>37</v>
      </c>
      <c r="C106" s="33">
        <f>SUM(C107:C109)</f>
        <v>5230</v>
      </c>
      <c r="D106" s="32"/>
      <c r="E106" s="32"/>
    </row>
    <row r="107" spans="1:5" s="4" customFormat="1" ht="12.75" customHeight="1">
      <c r="A107" s="10" t="s">
        <v>83</v>
      </c>
      <c r="B107" s="20">
        <v>7</v>
      </c>
      <c r="C107" s="20">
        <v>720</v>
      </c>
      <c r="D107" s="12"/>
      <c r="E107" s="12"/>
    </row>
    <row r="108" spans="1:5" s="4" customFormat="1" ht="12.75" customHeight="1">
      <c r="A108" s="10" t="s">
        <v>82</v>
      </c>
      <c r="B108" s="20">
        <v>16</v>
      </c>
      <c r="C108" s="34">
        <v>2340</v>
      </c>
      <c r="D108" s="12"/>
      <c r="E108" s="12"/>
    </row>
    <row r="109" spans="1:5" s="4" customFormat="1" ht="12.75" customHeight="1">
      <c r="A109" s="16" t="s">
        <v>84</v>
      </c>
      <c r="B109" s="22">
        <v>14</v>
      </c>
      <c r="C109" s="35">
        <v>2170</v>
      </c>
      <c r="D109" s="12"/>
      <c r="E109" s="12"/>
    </row>
    <row r="110" spans="1:5" s="4" customFormat="1" ht="12.75" customHeight="1">
      <c r="A110" s="15" t="s">
        <v>85</v>
      </c>
      <c r="B110" s="23">
        <f>SUM(B111:B113)</f>
        <v>22</v>
      </c>
      <c r="C110" s="33">
        <f>SUM(C111:C113)</f>
        <v>3750</v>
      </c>
      <c r="D110" s="32"/>
      <c r="E110" s="32"/>
    </row>
    <row r="111" spans="1:5" s="4" customFormat="1" ht="12.75" customHeight="1">
      <c r="A111" s="10" t="s">
        <v>86</v>
      </c>
      <c r="B111" s="20">
        <v>5</v>
      </c>
      <c r="C111" s="20">
        <v>870</v>
      </c>
      <c r="D111" s="12"/>
      <c r="E111" s="12"/>
    </row>
    <row r="112" spans="1:5" s="4" customFormat="1" ht="12.75" customHeight="1">
      <c r="A112" s="10" t="s">
        <v>85</v>
      </c>
      <c r="B112" s="20">
        <v>5</v>
      </c>
      <c r="C112" s="34">
        <v>1440</v>
      </c>
      <c r="D112" s="12"/>
      <c r="E112" s="12"/>
    </row>
    <row r="113" spans="1:5" s="4" customFormat="1" ht="12.75" customHeight="1">
      <c r="A113" s="16" t="s">
        <v>87</v>
      </c>
      <c r="B113" s="22">
        <v>12</v>
      </c>
      <c r="C113" s="35">
        <v>1440</v>
      </c>
      <c r="D113" s="12"/>
      <c r="E113" s="12"/>
    </row>
    <row r="114" spans="1:5" s="4" customFormat="1" ht="13.5" customHeight="1">
      <c r="A114" s="28" t="s">
        <v>104</v>
      </c>
      <c r="B114" s="29">
        <f>SUM(B115)</f>
        <v>27</v>
      </c>
      <c r="C114" s="37">
        <f>SUM(C115)</f>
        <v>2790</v>
      </c>
      <c r="D114" s="12"/>
      <c r="E114" s="12"/>
    </row>
    <row r="115" spans="1:5" s="4" customFormat="1" ht="12.75" customHeight="1">
      <c r="A115" s="10" t="s">
        <v>104</v>
      </c>
      <c r="B115" s="20">
        <v>27</v>
      </c>
      <c r="C115" s="34">
        <v>2790</v>
      </c>
      <c r="D115" s="12"/>
      <c r="E115" s="12"/>
    </row>
    <row r="116" spans="1:5" s="4" customFormat="1" ht="12.75" customHeight="1">
      <c r="A116" s="15" t="s">
        <v>88</v>
      </c>
      <c r="B116" s="23">
        <f>SUM(B117:B124)</f>
        <v>18</v>
      </c>
      <c r="C116" s="33">
        <f>SUM(C117:C124)</f>
        <v>3250</v>
      </c>
      <c r="D116" s="32"/>
      <c r="E116" s="32"/>
    </row>
    <row r="117" spans="1:5" s="4" customFormat="1" ht="12.75" customHeight="1">
      <c r="A117" s="10" t="s">
        <v>89</v>
      </c>
      <c r="B117" s="20">
        <v>3</v>
      </c>
      <c r="C117" s="20">
        <v>630</v>
      </c>
      <c r="D117" s="12"/>
      <c r="E117" s="12"/>
    </row>
    <row r="118" spans="1:5" s="4" customFormat="1" ht="12.75" customHeight="1">
      <c r="A118" s="10" t="s">
        <v>90</v>
      </c>
      <c r="B118" s="20">
        <v>3</v>
      </c>
      <c r="C118" s="34">
        <v>1020</v>
      </c>
      <c r="D118" s="12"/>
      <c r="E118" s="12"/>
    </row>
    <row r="119" spans="1:5" s="4" customFormat="1" ht="12.75" customHeight="1">
      <c r="A119" s="10" t="s">
        <v>91</v>
      </c>
      <c r="B119" s="20">
        <v>2</v>
      </c>
      <c r="C119" s="20">
        <v>300</v>
      </c>
      <c r="D119" s="12"/>
      <c r="E119" s="12"/>
    </row>
    <row r="120" spans="1:5" s="4" customFormat="1" ht="12.75" customHeight="1">
      <c r="A120" s="10" t="s">
        <v>92</v>
      </c>
      <c r="B120" s="25">
        <v>0</v>
      </c>
      <c r="C120" s="25">
        <v>0</v>
      </c>
      <c r="D120" s="12"/>
      <c r="E120" s="12"/>
    </row>
    <row r="121" spans="1:5" s="4" customFormat="1" ht="12.75" customHeight="1">
      <c r="A121" s="10" t="s">
        <v>93</v>
      </c>
      <c r="B121" s="20">
        <v>4</v>
      </c>
      <c r="C121" s="20">
        <v>620</v>
      </c>
      <c r="D121" s="12"/>
      <c r="E121" s="12"/>
    </row>
    <row r="122" spans="1:5" s="4" customFormat="1" ht="12.75" customHeight="1">
      <c r="A122" s="10" t="s">
        <v>94</v>
      </c>
      <c r="B122" s="27">
        <v>3</v>
      </c>
      <c r="C122" s="25">
        <v>200</v>
      </c>
      <c r="D122" s="12"/>
      <c r="E122" s="12"/>
    </row>
    <row r="123" spans="1:5" s="4" customFormat="1" ht="12.75" customHeight="1">
      <c r="A123" s="10" t="s">
        <v>95</v>
      </c>
      <c r="B123" s="20">
        <v>2</v>
      </c>
      <c r="C123" s="20">
        <v>360</v>
      </c>
      <c r="D123" s="12"/>
      <c r="E123" s="12"/>
    </row>
    <row r="124" spans="1:5" s="4" customFormat="1" ht="12.75" customHeight="1">
      <c r="A124" s="16" t="s">
        <v>88</v>
      </c>
      <c r="B124" s="22">
        <v>1</v>
      </c>
      <c r="C124" s="22">
        <v>120</v>
      </c>
      <c r="D124" s="12"/>
      <c r="E124" s="12"/>
    </row>
    <row r="125" spans="1:5" s="4" customFormat="1" ht="12.75" customHeight="1">
      <c r="A125" s="15" t="s">
        <v>96</v>
      </c>
      <c r="B125" s="23">
        <f>SUM(B126:B128)</f>
        <v>20</v>
      </c>
      <c r="C125" s="33">
        <f>SUM(C126:C128)</f>
        <v>3380</v>
      </c>
      <c r="D125" s="32"/>
      <c r="E125" s="32"/>
    </row>
    <row r="126" spans="1:5" s="4" customFormat="1" ht="12.75" customHeight="1">
      <c r="A126" s="10" t="s">
        <v>97</v>
      </c>
      <c r="B126" s="20">
        <v>3</v>
      </c>
      <c r="C126" s="20">
        <v>510</v>
      </c>
      <c r="D126" s="12"/>
      <c r="E126" s="12"/>
    </row>
    <row r="127" spans="1:5" s="4" customFormat="1" ht="12.75" customHeight="1">
      <c r="A127" s="10" t="s">
        <v>98</v>
      </c>
      <c r="B127" s="20">
        <v>12</v>
      </c>
      <c r="C127" s="34">
        <v>2240</v>
      </c>
      <c r="D127" s="12"/>
      <c r="E127" s="12"/>
    </row>
    <row r="128" spans="1:5" s="4" customFormat="1" ht="12.75" customHeight="1">
      <c r="A128" s="16" t="s">
        <v>99</v>
      </c>
      <c r="B128" s="22">
        <v>5</v>
      </c>
      <c r="C128" s="22">
        <v>630</v>
      </c>
      <c r="D128" s="12"/>
      <c r="E128" s="12"/>
    </row>
    <row r="129" spans="1:5" s="4" customFormat="1" ht="12.75" customHeight="1">
      <c r="A129" s="15" t="s">
        <v>100</v>
      </c>
      <c r="B129" s="23">
        <f>SUM(B130:B132)</f>
        <v>3</v>
      </c>
      <c r="C129" s="23">
        <f>SUM(C130:C132)</f>
        <v>580</v>
      </c>
      <c r="D129" s="32"/>
      <c r="E129" s="32"/>
    </row>
    <row r="130" spans="1:5" s="4" customFormat="1" ht="12.75" customHeight="1">
      <c r="A130" s="10" t="s">
        <v>101</v>
      </c>
      <c r="B130" s="25">
        <v>1</v>
      </c>
      <c r="C130" s="25">
        <v>360</v>
      </c>
      <c r="D130" s="12"/>
      <c r="E130" s="12"/>
    </row>
    <row r="131" spans="1:5" s="4" customFormat="1" ht="12.75" customHeight="1">
      <c r="A131" s="10" t="s">
        <v>102</v>
      </c>
      <c r="B131" s="20">
        <v>2</v>
      </c>
      <c r="C131" s="20">
        <v>220</v>
      </c>
      <c r="D131" s="12"/>
      <c r="E131" s="12"/>
    </row>
    <row r="132" spans="1:5" s="4" customFormat="1" ht="12.75" customHeight="1">
      <c r="A132" s="16" t="s">
        <v>100</v>
      </c>
      <c r="B132" s="24">
        <v>0</v>
      </c>
      <c r="C132" s="24">
        <v>0</v>
      </c>
      <c r="D132" s="12"/>
      <c r="E132" s="12"/>
    </row>
    <row r="133" spans="1:5" s="4" customFormat="1" ht="12.75" customHeight="1">
      <c r="A133" s="18" t="s">
        <v>105</v>
      </c>
      <c r="B133" s="23">
        <f>SUM(B134:B135)</f>
        <v>13</v>
      </c>
      <c r="C133" s="33">
        <f>SUM(C134:C135)</f>
        <v>1500</v>
      </c>
      <c r="D133" s="32"/>
      <c r="E133" s="32"/>
    </row>
    <row r="134" spans="1:5" s="4" customFormat="1" ht="12.75" customHeight="1">
      <c r="A134" s="10" t="s">
        <v>103</v>
      </c>
      <c r="B134" s="20">
        <v>6</v>
      </c>
      <c r="C134" s="20">
        <v>660</v>
      </c>
      <c r="D134" s="12"/>
      <c r="E134" s="12"/>
    </row>
    <row r="135" spans="1:5" s="4" customFormat="1" ht="12.75" customHeight="1">
      <c r="A135" s="16" t="s">
        <v>105</v>
      </c>
      <c r="B135" s="22">
        <v>7</v>
      </c>
      <c r="C135" s="22">
        <v>840</v>
      </c>
      <c r="D135" s="12"/>
      <c r="E135" s="12"/>
    </row>
    <row r="136" spans="1:9" s="4" customFormat="1" ht="9.75" customHeight="1">
      <c r="A136" s="10"/>
      <c r="B136" s="11"/>
      <c r="C136" s="11"/>
      <c r="D136" s="11"/>
      <c r="E136" s="11"/>
      <c r="F136" s="12"/>
      <c r="G136" s="12"/>
      <c r="H136" s="12"/>
      <c r="I136" s="12"/>
    </row>
    <row r="137" spans="1:11" s="6" customFormat="1" ht="12.75" customHeight="1">
      <c r="A137" s="41" t="s">
        <v>114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5" s="6" customFormat="1" ht="12.75" customHeight="1">
      <c r="A138" s="38" t="s">
        <v>109</v>
      </c>
      <c r="B138" s="38"/>
      <c r="C138" s="38"/>
      <c r="D138" s="38"/>
      <c r="E138" s="38"/>
    </row>
    <row r="139" spans="1:10" s="7" customFormat="1" ht="39" customHeight="1">
      <c r="A139" s="42" t="s">
        <v>113</v>
      </c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5" s="7" customFormat="1" ht="15" customHeight="1">
      <c r="A140" s="39" t="s">
        <v>112</v>
      </c>
      <c r="B140" s="40"/>
      <c r="C140" s="40"/>
      <c r="D140" s="40"/>
      <c r="E140" s="40"/>
    </row>
    <row r="141" spans="1:5" s="8" customFormat="1" ht="12" customHeight="1">
      <c r="A141" s="44"/>
      <c r="B141" s="44"/>
      <c r="C141" s="44"/>
      <c r="D141" s="44"/>
      <c r="E141" s="44"/>
    </row>
    <row r="142" spans="1:5" s="6" customFormat="1" ht="11.25" customHeight="1">
      <c r="A142" s="38"/>
      <c r="B142" s="38"/>
      <c r="C142" s="38"/>
      <c r="D142" s="38"/>
      <c r="E142" s="38"/>
    </row>
  </sheetData>
  <sheetProtection/>
  <mergeCells count="12">
    <mergeCell ref="A1:E1"/>
    <mergeCell ref="A2:E2"/>
    <mergeCell ref="A3:E3"/>
    <mergeCell ref="A141:E141"/>
    <mergeCell ref="D5:E5"/>
    <mergeCell ref="A5:A6"/>
    <mergeCell ref="B5:C5"/>
    <mergeCell ref="A142:E142"/>
    <mergeCell ref="A138:E138"/>
    <mergeCell ref="A140:E140"/>
    <mergeCell ref="A137:K137"/>
    <mergeCell ref="A139:J139"/>
  </mergeCells>
  <printOptions verticalCentered="1"/>
  <pageMargins left="0.6692913385826772" right="0.5118110236220472" top="0.5118110236220472" bottom="0.35433070866141736" header="0.2362204724409449" footer="0.2362204724409449"/>
  <pageSetup fitToHeight="2" horizontalDpi="600" verticalDpi="600" orientation="landscape" paperSize="9" scale="57" r:id="rId1"/>
  <rowBreaks count="2" manualBreakCount="2">
    <brk id="43" max="26" man="1"/>
    <brk id="9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do Município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d532290</dc:creator>
  <cp:keywords/>
  <dc:description/>
  <cp:lastModifiedBy>d752041</cp:lastModifiedBy>
  <cp:lastPrinted>2013-05-08T19:07:55Z</cp:lastPrinted>
  <dcterms:created xsi:type="dcterms:W3CDTF">2006-02-23T19:56:23Z</dcterms:created>
  <dcterms:modified xsi:type="dcterms:W3CDTF">2014-05-14T18:46:54Z</dcterms:modified>
  <cp:category/>
  <cp:version/>
  <cp:contentType/>
  <cp:contentStatus/>
</cp:coreProperties>
</file>