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<sst xmlns="http://schemas.openxmlformats.org/spreadsheetml/2006/main" count="55" uniqueCount="50">
  <si>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</si>
  <si>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</si>
  <si>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</si>
  <si>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</si>
  <si>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</si>
  <si>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</si>
  <si>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</si>
  <si>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</si>
  <si>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</si>
  <si>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</si>
  <si>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</si>
  <si>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</si>
  <si>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</si>
  <si>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</si>
  <si>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</si>
  <si>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</si>
  <si>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</si>
  <si>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</si>
  <si>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</si>
  <si>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</si>
  <si>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</si>
  <si>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</si>
  <si>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</si>
  <si>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</si>
  <si>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</si>
  <si>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</si>
  <si>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</si>
  <si>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</si>
  <si>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</si>
  <si>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</si>
  <si>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</si>
  <si>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</si>
  <si>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</si>
  <si>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</si>
  <si>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</si>
  <si>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</si>
  <si>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</si>
  <si>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</si>
  <si>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</si>
  <si>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</si>
  <si>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</si>
  <si>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</si>
  <si>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</si>
  <si>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</si>
  <si>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</si>
  <si>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</si>
  <si>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</si>
  <si>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</si>
  <si>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</si>
  <si>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28/05/18 - VENCIMENTO 05/06/18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</si>
</sst>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5">
      <selection activeCell="B18" sqref="B1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5.375" style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3362134.17</v>
      </c>
      <c r="C6" s="12">
        <v>5358424.23</v>
      </c>
      <c r="D6" s="12">
        <v>5964788.37</v>
      </c>
      <c r="E6" s="12">
        <v>3359254.38</v>
      </c>
      <c r="F6" s="12">
        <v>4613223.07</v>
      </c>
      <c r="G6" s="12">
        <v>5951704.47</v>
      </c>
      <c r="H6" s="12">
        <v>3390150.1900000004</v>
      </c>
      <c r="I6" s="12">
        <v>621506.61</v>
      </c>
      <c r="J6" s="12">
        <v>814752.6200000001</v>
      </c>
      <c r="K6" s="12">
        <f>SUM(B6:J6)</f>
        <v>33435938.11</v>
      </c>
    </row>
    <row r="7" spans="1:11" ht="27" customHeight="1">
      <c r="A7" s="2" t="s">
        <v>17</v>
      </c>
      <c r="B7" s="9">
        <v>-2372795.2399999998</v>
      </c>
      <c r="C7" s="9">
        <v>-3071209.6100000003</v>
      </c>
      <c r="D7" s="9">
        <v>-3688862.69</v>
      </c>
      <c r="E7" s="9">
        <v>-2399404.55</v>
      </c>
      <c r="F7" s="9">
        <v>-3101763.1600000006</v>
      </c>
      <c r="G7" s="9">
        <v>-4035111.83</v>
      </c>
      <c r="H7" s="9">
        <v>-2019216.93</v>
      </c>
      <c r="I7" s="9">
        <v>-108422.4</v>
      </c>
      <c r="J7" s="9">
        <v>-76457.62</v>
      </c>
      <c r="K7" s="9">
        <f>SUM(B7:J7)</f>
        <v>-20873244.029999997</v>
      </c>
    </row>
    <row r="8" spans="1:11" ht="27" customHeight="1">
      <c r="A8" s="7" t="s">
        <v>18</v>
      </c>
      <c r="B8" s="8">
        <f>+B6+B7</f>
        <v>989338.9300000002</v>
      </c>
      <c r="C8" s="8">
        <f aca="true" t="shared" si="0" ref="C8:J8">+C6+C7</f>
        <v>2287214.62</v>
      </c>
      <c r="D8" s="8">
        <f t="shared" si="0"/>
        <v>2275925.68</v>
      </c>
      <c r="E8" s="8">
        <f t="shared" si="0"/>
        <v>959849.8300000001</v>
      </c>
      <c r="F8" s="8">
        <f t="shared" si="0"/>
        <v>1511459.9099999997</v>
      </c>
      <c r="G8" s="8">
        <f t="shared" si="0"/>
        <v>1916592.6399999997</v>
      </c>
      <c r="H8" s="8">
        <f t="shared" si="0"/>
        <v>1370933.2600000005</v>
      </c>
      <c r="I8" s="8">
        <f t="shared" si="0"/>
        <v>513084.20999999996</v>
      </c>
      <c r="J8" s="8">
        <f t="shared" si="0"/>
        <v>738295.0000000001</v>
      </c>
      <c r="K8" s="8">
        <f>SUM(B8:J8)</f>
        <v>12562694.079999998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999070.6925635601</v>
      </c>
      <c r="C14" s="12">
        <v>748401.6488765001</v>
      </c>
      <c r="D14" s="12">
        <v>728975.6576886501</v>
      </c>
      <c r="E14" s="12">
        <v>176764.87747839998</v>
      </c>
      <c r="F14" s="12">
        <v>730793.7916213999</v>
      </c>
      <c r="G14" s="12">
        <v>908478.0288000001</v>
      </c>
      <c r="H14" s="12">
        <v>766193.2404</v>
      </c>
      <c r="I14" s="12">
        <v>221988.5994562</v>
      </c>
      <c r="J14" s="12">
        <v>773056.1103751999</v>
      </c>
      <c r="K14" s="12">
        <v>761402.8481715</v>
      </c>
      <c r="L14" s="12">
        <v>850222.36014944</v>
      </c>
      <c r="M14" s="12">
        <v>470085.80873799</v>
      </c>
      <c r="N14" s="12">
        <v>190878.26839488</v>
      </c>
      <c r="O14" s="12">
        <f>SUM(B14:N14)</f>
        <v>8326311.932713721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-95979.1</v>
      </c>
      <c r="C15" s="10">
        <v>-89856</v>
      </c>
      <c r="D15" s="10">
        <v>-71584</v>
      </c>
      <c r="E15" s="10">
        <v>-16280</v>
      </c>
      <c r="F15" s="10">
        <v>-66836</v>
      </c>
      <c r="G15" s="10">
        <v>-121114.64</v>
      </c>
      <c r="H15" s="10">
        <v>-98024</v>
      </c>
      <c r="I15" s="10">
        <v>-31237.5</v>
      </c>
      <c r="J15" s="10">
        <v>-50816</v>
      </c>
      <c r="K15" s="10">
        <v>-81080</v>
      </c>
      <c r="L15" s="10">
        <v>-57120</v>
      </c>
      <c r="M15" s="10">
        <v>-42382.8</v>
      </c>
      <c r="N15" s="10">
        <v>-21130.6</v>
      </c>
      <c r="O15" s="9">
        <f>SUM(B15:N15)</f>
        <v>-843440.64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903091.5925635601</v>
      </c>
      <c r="C16" s="8">
        <f aca="true" t="shared" si="1" ref="C16:I16">+C14+C15</f>
        <v>658545.6488765001</v>
      </c>
      <c r="D16" s="8">
        <f t="shared" si="1"/>
        <v>657391.6576886501</v>
      </c>
      <c r="E16" s="8">
        <f t="shared" si="1"/>
        <v>160484.87747839998</v>
      </c>
      <c r="F16" s="8">
        <f t="shared" si="1"/>
        <v>663957.7916213999</v>
      </c>
      <c r="G16" s="8">
        <f t="shared" si="1"/>
        <v>787363.3888000001</v>
      </c>
      <c r="H16" s="8">
        <f t="shared" si="1"/>
        <v>668169.2404</v>
      </c>
      <c r="I16" s="8">
        <f t="shared" si="1"/>
        <v>190751.0994562</v>
      </c>
      <c r="J16" s="8">
        <f aca="true" t="shared" si="2" ref="J16:O16">+J14+J15</f>
        <v>722240.1103751999</v>
      </c>
      <c r="K16" s="8">
        <f t="shared" si="2"/>
        <v>680322.8481715</v>
      </c>
      <c r="L16" s="8">
        <f t="shared" si="2"/>
        <v>793102.36014944</v>
      </c>
      <c r="M16" s="8">
        <f t="shared" si="2"/>
        <v>427703.00873799</v>
      </c>
      <c r="N16" s="8">
        <f t="shared" si="2"/>
        <v>169747.66839488</v>
      </c>
      <c r="O16" s="8">
        <f t="shared" si="2"/>
        <v>7482871.292713721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2018-06-04T19:57:42Z</dcterms:modified>
  <cp:category/>
  <cp:version/>
  <cp:contentType/>
  <cp:contentStatus/>
</cp:coreProperties>
</file>