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<sst xmlns="http://schemas.openxmlformats.org/spreadsheetml/2006/main" count="55" uniqueCount="50">
  <si>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</si>
  <si>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</si>
  <si>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</si>
  <si>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</si>
  <si>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</si>
  <si>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</si>
  <si>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</si>
  <si>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</si>
  <si>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</si>
  <si>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</si>
  <si>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</si>
  <si>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</si>
  <si>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</si>
  <si>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</si>
  <si>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</si>
  <si>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</si>
  <si>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</si>
  <si>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</si>
  <si>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</si>
  <si>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</si>
  <si>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</si>
  <si>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</si>
  <si>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</si>
  <si>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</si>
  <si>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</si>
  <si>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</si>
  <si>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</si>
  <si>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</si>
  <si>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</si>
  <si>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</si>
  <si>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</si>
  <si>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</si>
  <si>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</si>
  <si>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</si>
  <si>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</si>
  <si>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</si>
  <si>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</si>
  <si>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</si>
  <si>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</si>
  <si>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</si>
  <si>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</si>
  <si>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</si>
  <si>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</si>
  <si>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</si>
  <si>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</si>
  <si>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</si>
  <si>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</si>
  <si>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</si>
  <si>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</si>
  <si>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22/05/18 - VENCIMENTO 29/05/18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</si>
</sst>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B1">
      <selection activeCell="O16" sqref="O1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1755774.64</v>
      </c>
      <c r="C6" s="12">
        <v>2623730.98</v>
      </c>
      <c r="D6" s="12">
        <v>2940627.54</v>
      </c>
      <c r="E6" s="12">
        <v>1670833.13</v>
      </c>
      <c r="F6" s="12">
        <v>2277600.07</v>
      </c>
      <c r="G6" s="12">
        <v>3229705.63</v>
      </c>
      <c r="H6" s="12">
        <v>1685739.58</v>
      </c>
      <c r="I6" s="12">
        <v>628535.2</v>
      </c>
      <c r="J6" s="12">
        <v>1050920.45</v>
      </c>
      <c r="K6" s="12">
        <f>SUM(B6:J6)</f>
        <v>17863467.22</v>
      </c>
    </row>
    <row r="7" spans="1:11" ht="27" customHeight="1">
      <c r="A7" s="2" t="s">
        <v>17</v>
      </c>
      <c r="B7" s="9">
        <v>-195825.29</v>
      </c>
      <c r="C7" s="9">
        <v>-98927.42</v>
      </c>
      <c r="D7" s="9">
        <v>-33509.39</v>
      </c>
      <c r="E7" s="9">
        <v>-247223.49</v>
      </c>
      <c r="F7" s="9">
        <v>-187267.51</v>
      </c>
      <c r="G7" s="9">
        <v>-58734.91</v>
      </c>
      <c r="H7" s="9">
        <v>-131018.26</v>
      </c>
      <c r="I7" s="9">
        <v>-64716.89</v>
      </c>
      <c r="J7" s="9">
        <v>-11930.15</v>
      </c>
      <c r="K7" s="9">
        <f>SUM(B7:J7)</f>
        <v>-1029153.3100000002</v>
      </c>
    </row>
    <row r="8" spans="1:11" ht="27" customHeight="1">
      <c r="A8" s="7" t="s">
        <v>18</v>
      </c>
      <c r="B8" s="8">
        <f>+B6+B7</f>
        <v>1559949.3499999999</v>
      </c>
      <c r="C8" s="8">
        <f aca="true" t="shared" si="0" ref="C8:J8">+C6+C7</f>
        <v>2524803.56</v>
      </c>
      <c r="D8" s="8">
        <f t="shared" si="0"/>
        <v>2907118.15</v>
      </c>
      <c r="E8" s="8">
        <f t="shared" si="0"/>
        <v>1423609.64</v>
      </c>
      <c r="F8" s="8">
        <f t="shared" si="0"/>
        <v>2090332.5599999998</v>
      </c>
      <c r="G8" s="8">
        <f t="shared" si="0"/>
        <v>3170970.7199999997</v>
      </c>
      <c r="H8" s="8">
        <f t="shared" si="0"/>
        <v>1554721.32</v>
      </c>
      <c r="I8" s="8">
        <f t="shared" si="0"/>
        <v>563818.3099999999</v>
      </c>
      <c r="J8" s="8">
        <f t="shared" si="0"/>
        <v>1038990.2999999999</v>
      </c>
      <c r="K8" s="8">
        <f>SUM(B8:J8)</f>
        <v>16834313.91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1089188.9734677202</v>
      </c>
      <c r="C14" s="12">
        <v>860586.0480365</v>
      </c>
      <c r="D14" s="12">
        <v>738827.2138031</v>
      </c>
      <c r="E14" s="12">
        <v>166550.0209168</v>
      </c>
      <c r="F14" s="12">
        <v>750557.4900297499</v>
      </c>
      <c r="G14" s="12">
        <v>925908.8576000001</v>
      </c>
      <c r="H14" s="12">
        <v>778495.3304</v>
      </c>
      <c r="I14" s="12">
        <v>227832.1980042</v>
      </c>
      <c r="J14" s="12">
        <v>877518.6026574</v>
      </c>
      <c r="K14" s="12">
        <v>771008.5551656999</v>
      </c>
      <c r="L14" s="12">
        <v>839320.964808</v>
      </c>
      <c r="M14" s="12">
        <v>454353.31028451</v>
      </c>
      <c r="N14" s="12">
        <v>237222.38339328</v>
      </c>
      <c r="O14" s="12">
        <f>SUM(B14:N14)</f>
        <v>8717369.94856696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291846.5</v>
      </c>
      <c r="C15" s="10">
        <v>-26986.96</v>
      </c>
      <c r="D15" s="10">
        <v>148947.49</v>
      </c>
      <c r="E15" s="10">
        <v>155769.79</v>
      </c>
      <c r="F15" s="10">
        <v>564688.51</v>
      </c>
      <c r="G15" s="10">
        <v>310308.66000000003</v>
      </c>
      <c r="H15" s="10">
        <v>63308.630000000005</v>
      </c>
      <c r="I15" s="10">
        <v>-20317.38</v>
      </c>
      <c r="J15" s="10">
        <v>-41789.15</v>
      </c>
      <c r="K15" s="10">
        <v>54655.990000000005</v>
      </c>
      <c r="L15" s="10">
        <v>7444.300000000003</v>
      </c>
      <c r="M15" s="10">
        <v>-22383.41</v>
      </c>
      <c r="N15" s="10">
        <v>-11632.51</v>
      </c>
      <c r="O15" s="9">
        <f>SUM(B15:N15)</f>
        <v>1473860.4600000004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1381035.4734677202</v>
      </c>
      <c r="C16" s="8">
        <f aca="true" t="shared" si="1" ref="C16:I16">+C14+C15</f>
        <v>833599.0880365</v>
      </c>
      <c r="D16" s="8">
        <f t="shared" si="1"/>
        <v>887774.7038031</v>
      </c>
      <c r="E16" s="8">
        <f t="shared" si="1"/>
        <v>322319.8109168</v>
      </c>
      <c r="F16" s="8">
        <f t="shared" si="1"/>
        <v>1315246.00002975</v>
      </c>
      <c r="G16" s="8">
        <f t="shared" si="1"/>
        <v>1236217.5176000001</v>
      </c>
      <c r="H16" s="8">
        <f t="shared" si="1"/>
        <v>841803.9604</v>
      </c>
      <c r="I16" s="8">
        <f t="shared" si="1"/>
        <v>207514.8180042</v>
      </c>
      <c r="J16" s="8">
        <f aca="true" t="shared" si="2" ref="J16:O16">+J14+J15</f>
        <v>835729.4526573999</v>
      </c>
      <c r="K16" s="8">
        <f t="shared" si="2"/>
        <v>825664.5451656999</v>
      </c>
      <c r="L16" s="8">
        <f t="shared" si="2"/>
        <v>846765.2648080001</v>
      </c>
      <c r="M16" s="8">
        <f t="shared" si="2"/>
        <v>431969.90028451005</v>
      </c>
      <c r="N16" s="8">
        <f t="shared" si="2"/>
        <v>225589.87339328</v>
      </c>
      <c r="O16" s="8">
        <f t="shared" si="2"/>
        <v>10191230.408566961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2018-05-28T18:43:48Z</dcterms:modified>
  <cp:category/>
  <cp:version/>
  <cp:contentType/>
  <cp:contentStatus/>
</cp:coreProperties>
</file>