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<sst xmlns="http://schemas.openxmlformats.org/spreadsheetml/2006/main" count="55" uniqueCount="50">
  <si>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</si>
  <si>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</si>
  <si>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</si>
  <si>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</si>
  <si>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</si>
  <si>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</si>
  <si>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</si>
  <si>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</si>
  <si>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</si>
  <si>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</si>
  <si>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</si>
  <si>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</si>
  <si>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</si>
  <si>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</si>
  <si>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</si>
  <si>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</si>
  <si>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</si>
  <si>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</si>
  <si>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</si>
  <si>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</si>
  <si>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</si>
  <si>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</si>
  <si>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</si>
  <si>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</si>
  <si>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</si>
  <si>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</si>
  <si>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</si>
  <si>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</si>
  <si>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</si>
  <si>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</si>
  <si>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</si>
  <si>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</si>
  <si>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</si>
  <si>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</si>
  <si>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</si>
  <si>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</si>
  <si>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</si>
  <si>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</si>
  <si>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</si>
  <si>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</si>
  <si>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</si>
  <si>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</si>
  <si>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</si>
  <si>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</si>
  <si>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</si>
  <si>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</si>
  <si>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</si>
  <si>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</si>
  <si>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</si>
  <si>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18/05/18 - VENCIMENTO 25/05/18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</si>
</sst>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1686515.12</v>
      </c>
      <c r="C6" s="12">
        <v>2498942.49</v>
      </c>
      <c r="D6" s="12">
        <v>2797929.03</v>
      </c>
      <c r="E6" s="12">
        <v>1603674.41</v>
      </c>
      <c r="F6" s="12">
        <v>2175678.24</v>
      </c>
      <c r="G6" s="12">
        <v>3100414.76</v>
      </c>
      <c r="H6" s="12">
        <v>1589961.27</v>
      </c>
      <c r="I6" s="12">
        <v>593782.34</v>
      </c>
      <c r="J6" s="12">
        <v>1003939.35</v>
      </c>
      <c r="K6" s="12">
        <f>SUM(B6:J6)</f>
        <v>17050837.01</v>
      </c>
    </row>
    <row r="7" spans="1:11" ht="27" customHeight="1">
      <c r="A7" s="2" t="s">
        <v>17</v>
      </c>
      <c r="B7" s="9">
        <v>-222922.94</v>
      </c>
      <c r="C7" s="9">
        <v>-314601.59</v>
      </c>
      <c r="D7" s="9">
        <v>-217932.39</v>
      </c>
      <c r="E7" s="9">
        <v>-262285.11</v>
      </c>
      <c r="F7" s="9">
        <v>-295441.54</v>
      </c>
      <c r="G7" s="9">
        <v>-303055.58</v>
      </c>
      <c r="H7" s="9">
        <v>-197035.84</v>
      </c>
      <c r="I7" s="9">
        <v>-109670.62</v>
      </c>
      <c r="J7" s="9">
        <v>-75565.16</v>
      </c>
      <c r="K7" s="9">
        <f>SUM(B7:J7)</f>
        <v>-1998510.7700000003</v>
      </c>
    </row>
    <row r="8" spans="1:11" ht="27" customHeight="1">
      <c r="A8" s="7" t="s">
        <v>18</v>
      </c>
      <c r="B8" s="8">
        <f>+B6+B7</f>
        <v>1463592.1800000002</v>
      </c>
      <c r="C8" s="8">
        <f aca="true" t="shared" si="0" ref="C8:J8">+C6+C7</f>
        <v>2184340.9000000004</v>
      </c>
      <c r="D8" s="8">
        <f t="shared" si="0"/>
        <v>2579996.6399999997</v>
      </c>
      <c r="E8" s="8">
        <f t="shared" si="0"/>
        <v>1341389.2999999998</v>
      </c>
      <c r="F8" s="8">
        <f t="shared" si="0"/>
        <v>1880236.7000000002</v>
      </c>
      <c r="G8" s="8">
        <f t="shared" si="0"/>
        <v>2797359.1799999997</v>
      </c>
      <c r="H8" s="8">
        <f t="shared" si="0"/>
        <v>1392925.43</v>
      </c>
      <c r="I8" s="8">
        <f t="shared" si="0"/>
        <v>484111.72</v>
      </c>
      <c r="J8" s="8">
        <f t="shared" si="0"/>
        <v>928374.19</v>
      </c>
      <c r="K8" s="8">
        <f>SUM(B8:J8)</f>
        <v>15052326.24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1086480.99189702</v>
      </c>
      <c r="C14" s="12">
        <v>849374.1917120002</v>
      </c>
      <c r="D14" s="12">
        <v>735183.8703053001</v>
      </c>
      <c r="E14" s="12">
        <v>176055.1672496</v>
      </c>
      <c r="F14" s="12">
        <v>748558.7182858</v>
      </c>
      <c r="G14" s="12">
        <v>925189.616</v>
      </c>
      <c r="H14" s="12">
        <v>756753.9927</v>
      </c>
      <c r="I14" s="12">
        <v>221451.1590058</v>
      </c>
      <c r="J14" s="12">
        <v>879157.2520973999</v>
      </c>
      <c r="K14" s="12">
        <v>774527.1203466</v>
      </c>
      <c r="L14" s="12">
        <v>868244.75009504</v>
      </c>
      <c r="M14" s="12">
        <v>452556.05466648</v>
      </c>
      <c r="N14" s="12">
        <v>238944.677664</v>
      </c>
      <c r="O14" s="12">
        <f>SUM(B14:N14)</f>
        <v>8712477.56202504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-111641.22</v>
      </c>
      <c r="C15" s="10">
        <v>-105634.83</v>
      </c>
      <c r="D15" s="10">
        <v>-292059.17000000004</v>
      </c>
      <c r="E15" s="10">
        <v>-73025.7</v>
      </c>
      <c r="F15" s="10">
        <v>-82380.84</v>
      </c>
      <c r="G15" s="10">
        <v>-229904.44</v>
      </c>
      <c r="H15" s="10">
        <v>-77416</v>
      </c>
      <c r="I15" s="10">
        <v>-90980.66</v>
      </c>
      <c r="J15" s="10">
        <v>-45240</v>
      </c>
      <c r="K15" s="10">
        <v>-79181.95</v>
      </c>
      <c r="L15" s="10">
        <v>-54789.619999999995</v>
      </c>
      <c r="M15" s="10">
        <v>-45017.41</v>
      </c>
      <c r="N15" s="10">
        <v>-41606.76</v>
      </c>
      <c r="O15" s="9">
        <f>SUM(B15:N15)</f>
        <v>-1328878.5999999996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974839.77189702</v>
      </c>
      <c r="C16" s="8">
        <f aca="true" t="shared" si="1" ref="C16:I16">+C14+C15</f>
        <v>743739.3617120002</v>
      </c>
      <c r="D16" s="8">
        <f t="shared" si="1"/>
        <v>443124.70030530007</v>
      </c>
      <c r="E16" s="8">
        <f t="shared" si="1"/>
        <v>103029.4672496</v>
      </c>
      <c r="F16" s="8">
        <f t="shared" si="1"/>
        <v>666177.8782858</v>
      </c>
      <c r="G16" s="8">
        <f t="shared" si="1"/>
        <v>695285.176</v>
      </c>
      <c r="H16" s="8">
        <f t="shared" si="1"/>
        <v>679337.9927</v>
      </c>
      <c r="I16" s="8">
        <f t="shared" si="1"/>
        <v>130470.4990058</v>
      </c>
      <c r="J16" s="8">
        <f aca="true" t="shared" si="2" ref="J16:O16">+J14+J15</f>
        <v>833917.2520973999</v>
      </c>
      <c r="K16" s="8">
        <f t="shared" si="2"/>
        <v>695345.1703466</v>
      </c>
      <c r="L16" s="8">
        <f t="shared" si="2"/>
        <v>813455.13009504</v>
      </c>
      <c r="M16" s="8">
        <f t="shared" si="2"/>
        <v>407538.64466648</v>
      </c>
      <c r="N16" s="8">
        <f t="shared" si="2"/>
        <v>197337.91766399998</v>
      </c>
      <c r="O16" s="8">
        <f t="shared" si="2"/>
        <v>7383598.962025041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2018-05-25T19:32:24Z</dcterms:modified>
  <cp:category/>
  <cp:version/>
  <cp:contentType/>
  <cp:contentStatus/>
</cp:coreProperties>
</file>