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<sst xmlns="http://schemas.openxmlformats.org/spreadsheetml/2006/main" count="55" uniqueCount="50">
  <si>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</si>
  <si>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</si>
  <si>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</si>
  <si>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</si>
  <si>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</si>
  <si>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</si>
  <si>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</si>
  <si>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</si>
  <si>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</si>
  <si>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</si>
  <si>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</si>
  <si>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</si>
  <si>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</si>
  <si>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</si>
  <si>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</si>
  <si>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</si>
  <si>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</si>
  <si>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</si>
  <si>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</si>
  <si>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</si>
  <si>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</si>
  <si>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</si>
  <si>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</si>
  <si>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</si>
  <si>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</si>
  <si>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</si>
  <si>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</si>
  <si>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</si>
  <si>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</si>
  <si>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</si>
  <si>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</si>
  <si>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</si>
  <si>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</si>
  <si>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</si>
  <si>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</si>
  <si>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</si>
  <si>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</si>
  <si>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</si>
  <si>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</si>
  <si>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</si>
  <si>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</si>
  <si>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</si>
  <si>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</si>
  <si>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</si>
  <si>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</si>
  <si>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</si>
  <si>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</si>
  <si>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</si>
  <si>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</si>
  <si>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09/07/18 - VENCIMENTO 16/07/18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</si>
</sst>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570900.0300000001</v>
      </c>
      <c r="C6" s="12">
        <v>805218.59</v>
      </c>
      <c r="D6" s="12">
        <v>1023041.5000000001</v>
      </c>
      <c r="E6" s="12">
        <v>508838.41000000003</v>
      </c>
      <c r="F6" s="12">
        <v>823766.05</v>
      </c>
      <c r="G6" s="12">
        <v>1158544.9900000002</v>
      </c>
      <c r="H6" s="12">
        <v>501632.8</v>
      </c>
      <c r="I6" s="12">
        <v>158234.28</v>
      </c>
      <c r="J6" s="12">
        <v>383774.74</v>
      </c>
      <c r="K6" s="12">
        <f>SUM(B6:J6)</f>
        <v>5933951.390000001</v>
      </c>
    </row>
    <row r="7" spans="1:11" ht="27" customHeight="1">
      <c r="A7" s="2" t="s">
        <v>17</v>
      </c>
      <c r="B7" s="9">
        <v>-81550.76000000001</v>
      </c>
      <c r="C7" s="9">
        <v>-106381.24999999988</v>
      </c>
      <c r="D7" s="9">
        <v>-90594.33999999997</v>
      </c>
      <c r="E7" s="9">
        <v>-56584</v>
      </c>
      <c r="F7" s="9">
        <v>-73828.65000000002</v>
      </c>
      <c r="G7" s="9">
        <v>-102616.70999999996</v>
      </c>
      <c r="H7" s="9">
        <v>-81327.58000000002</v>
      </c>
      <c r="I7" s="9">
        <v>-14280.589999999997</v>
      </c>
      <c r="J7" s="9">
        <v>-37260</v>
      </c>
      <c r="K7" s="9">
        <f>SUM(B7:J7)</f>
        <v>-644423.8799999998</v>
      </c>
    </row>
    <row r="8" spans="1:11" ht="27" customHeight="1">
      <c r="A8" s="7" t="s">
        <v>18</v>
      </c>
      <c r="B8" s="8">
        <f>B6+B7</f>
        <v>489349.27000000014</v>
      </c>
      <c r="C8" s="8">
        <f aca="true" t="shared" si="0" ref="C8:J8">C6+C7</f>
        <v>698837.3400000001</v>
      </c>
      <c r="D8" s="8">
        <f t="shared" si="0"/>
        <v>932447.1600000001</v>
      </c>
      <c r="E8" s="8">
        <f t="shared" si="0"/>
        <v>452254.41000000003</v>
      </c>
      <c r="F8" s="8">
        <f t="shared" si="0"/>
        <v>749937.4</v>
      </c>
      <c r="G8" s="8">
        <f t="shared" si="0"/>
        <v>1055928.2800000003</v>
      </c>
      <c r="H8" s="8">
        <f t="shared" si="0"/>
        <v>420305.22</v>
      </c>
      <c r="I8" s="8">
        <f t="shared" si="0"/>
        <v>143953.69</v>
      </c>
      <c r="J8" s="8">
        <f t="shared" si="0"/>
        <v>346514.74</v>
      </c>
      <c r="K8" s="8">
        <f>SUM(B8:J8)</f>
        <v>5289527.510000002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477070.0676892201</v>
      </c>
      <c r="C14" s="12">
        <v>329298.2821085001</v>
      </c>
      <c r="D14" s="12">
        <v>366512.9527144</v>
      </c>
      <c r="E14" s="12">
        <v>70032.19131839999</v>
      </c>
      <c r="F14" s="12">
        <v>358833.08728835</v>
      </c>
      <c r="G14" s="12">
        <v>393207.0524</v>
      </c>
      <c r="H14" s="12">
        <v>322492.1508</v>
      </c>
      <c r="I14" s="12">
        <v>83350.290255</v>
      </c>
      <c r="J14" s="12">
        <v>411312.9203969999</v>
      </c>
      <c r="K14" s="12">
        <v>349438.6736105</v>
      </c>
      <c r="L14" s="12">
        <v>427880.98923232</v>
      </c>
      <c r="M14" s="12">
        <v>184573.86125364</v>
      </c>
      <c r="N14" s="12">
        <v>93740.02502336</v>
      </c>
      <c r="O14" s="12">
        <f>SUM(B14:N14)</f>
        <v>3867742.5440906896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-58752</v>
      </c>
      <c r="C15" s="10">
        <v>-50312</v>
      </c>
      <c r="D15" s="10">
        <v>-57646.04</v>
      </c>
      <c r="E15" s="10">
        <v>-5692</v>
      </c>
      <c r="F15" s="10">
        <v>-43900.89</v>
      </c>
      <c r="G15" s="10">
        <v>-63824</v>
      </c>
      <c r="H15" s="10">
        <v>-53880</v>
      </c>
      <c r="I15" s="10">
        <v>-15080</v>
      </c>
      <c r="J15" s="10">
        <v>-37324</v>
      </c>
      <c r="K15" s="10">
        <v>-44348</v>
      </c>
      <c r="L15" s="10">
        <v>-39088</v>
      </c>
      <c r="M15" s="10">
        <v>-18924</v>
      </c>
      <c r="N15" s="10">
        <v>-11036</v>
      </c>
      <c r="O15" s="9">
        <f>SUM(B15:N15)</f>
        <v>-499806.93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418318.0676892201</v>
      </c>
      <c r="C16" s="8">
        <f aca="true" t="shared" si="1" ref="C16:I16">+C14+C15</f>
        <v>278986.2821085001</v>
      </c>
      <c r="D16" s="8">
        <f t="shared" si="1"/>
        <v>308866.91271440004</v>
      </c>
      <c r="E16" s="8">
        <f t="shared" si="1"/>
        <v>64340.191318399986</v>
      </c>
      <c r="F16" s="8">
        <f t="shared" si="1"/>
        <v>314932.19728834997</v>
      </c>
      <c r="G16" s="8">
        <f t="shared" si="1"/>
        <v>329383.0524</v>
      </c>
      <c r="H16" s="8">
        <f t="shared" si="1"/>
        <v>268612.1508</v>
      </c>
      <c r="I16" s="8">
        <f t="shared" si="1"/>
        <v>68270.290255</v>
      </c>
      <c r="J16" s="8">
        <f aca="true" t="shared" si="2" ref="J16:O16">+J14+J15</f>
        <v>373988.9203969999</v>
      </c>
      <c r="K16" s="8">
        <f t="shared" si="2"/>
        <v>305090.6736105</v>
      </c>
      <c r="L16" s="8">
        <f t="shared" si="2"/>
        <v>388792.98923232</v>
      </c>
      <c r="M16" s="8">
        <f t="shared" si="2"/>
        <v>165649.86125364</v>
      </c>
      <c r="N16" s="8">
        <f t="shared" si="2"/>
        <v>82704.02502336</v>
      </c>
      <c r="O16" s="8">
        <f t="shared" si="2"/>
        <v>3367935.6140906895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2018-07-13T21:02:27Z</dcterms:modified>
  <cp:category/>
  <cp:version/>
  <cp:contentType/>
  <cp:contentStatus/>
</cp:coreProperties>
</file>