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<sst xmlns="http://schemas.openxmlformats.org/spreadsheetml/2006/main" count="55" uniqueCount="50">
  <si>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</si>
  <si>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</si>
  <si>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</si>
  <si>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</si>
  <si>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</si>
  <si>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</si>
  <si>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</si>
  <si>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</si>
  <si>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</si>
  <si>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</si>
  <si>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</si>
  <si>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</si>
  <si>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</si>
  <si>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</si>
  <si>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</si>
  <si>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</si>
  <si>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</si>
  <si>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</si>
  <si>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</si>
  <si>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</si>
  <si>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</si>
  <si>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</si>
  <si>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</si>
  <si>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</si>
  <si>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</si>
  <si>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</si>
  <si>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</si>
  <si>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</si>
  <si>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</si>
  <si>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</si>
  <si>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</si>
  <si>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</si>
  <si>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</si>
  <si>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</si>
  <si>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</si>
  <si>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</si>
  <si>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</si>
  <si>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</si>
  <si>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</si>
  <si>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</si>
  <si>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</si>
  <si>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</si>
  <si>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</si>
  <si>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</si>
  <si>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</si>
  <si>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</si>
  <si>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</si>
  <si>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</si>
  <si>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</si>
  <si>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08/07/18 - VENCIMENTO 16/07/18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</si>
</sst>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505475.25</v>
      </c>
      <c r="C6" s="12">
        <v>797438.6399999999</v>
      </c>
      <c r="D6" s="12">
        <v>927955.8099999999</v>
      </c>
      <c r="E6" s="12">
        <v>454566.68000000005</v>
      </c>
      <c r="F6" s="12">
        <v>759141.3800000001</v>
      </c>
      <c r="G6" s="12">
        <v>1051282.42</v>
      </c>
      <c r="H6" s="12">
        <v>448090.5</v>
      </c>
      <c r="I6" s="12">
        <v>133044.32</v>
      </c>
      <c r="J6" s="12">
        <v>376559.77999999997</v>
      </c>
      <c r="K6" s="12">
        <f>SUM(B6:J6)</f>
        <v>5453554.78</v>
      </c>
    </row>
    <row r="7" spans="1:11" ht="27" customHeight="1">
      <c r="A7" s="2" t="s">
        <v>17</v>
      </c>
      <c r="B7" s="9">
        <v>-79250.76000000001</v>
      </c>
      <c r="C7" s="9">
        <v>-125030.13</v>
      </c>
      <c r="D7" s="9">
        <v>-91358.33999999997</v>
      </c>
      <c r="E7" s="9">
        <v>-54988</v>
      </c>
      <c r="F7" s="9">
        <v>-71228.65000000002</v>
      </c>
      <c r="G7" s="9">
        <v>-122130.82999999996</v>
      </c>
      <c r="H7" s="9">
        <v>-78227.58000000002</v>
      </c>
      <c r="I7" s="9">
        <v>-13260.589999999997</v>
      </c>
      <c r="J7" s="9">
        <v>-43144</v>
      </c>
      <c r="K7" s="9">
        <f>SUM(B7:J7)</f>
        <v>-678618.88</v>
      </c>
    </row>
    <row r="8" spans="1:11" ht="27" customHeight="1">
      <c r="A8" s="7" t="s">
        <v>18</v>
      </c>
      <c r="B8" s="8">
        <f>B6+B7</f>
        <v>426224.49</v>
      </c>
      <c r="C8" s="8">
        <f aca="true" t="shared" si="0" ref="C8:J8">C6+C7</f>
        <v>672408.5099999999</v>
      </c>
      <c r="D8" s="8">
        <f t="shared" si="0"/>
        <v>836597.47</v>
      </c>
      <c r="E8" s="8">
        <f t="shared" si="0"/>
        <v>399578.68000000005</v>
      </c>
      <c r="F8" s="8">
        <f t="shared" si="0"/>
        <v>687912.7300000001</v>
      </c>
      <c r="G8" s="8">
        <f t="shared" si="0"/>
        <v>929151.59</v>
      </c>
      <c r="H8" s="8">
        <f t="shared" si="0"/>
        <v>369862.92</v>
      </c>
      <c r="I8" s="8">
        <f t="shared" si="0"/>
        <v>119783.73000000001</v>
      </c>
      <c r="J8" s="8">
        <f t="shared" si="0"/>
        <v>333415.77999999997</v>
      </c>
      <c r="K8" s="8">
        <f>SUM(B8:J8)</f>
        <v>4774935.9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459770.35221864004</v>
      </c>
      <c r="C14" s="12">
        <v>318861.0950505</v>
      </c>
      <c r="D14" s="12">
        <v>353083.2458539</v>
      </c>
      <c r="E14" s="12">
        <v>68886.16118239998</v>
      </c>
      <c r="F14" s="12">
        <v>349135.0206874</v>
      </c>
      <c r="G14" s="12">
        <v>379762.2364</v>
      </c>
      <c r="H14" s="12">
        <v>307783.8554</v>
      </c>
      <c r="I14" s="12">
        <v>76540.5785164</v>
      </c>
      <c r="J14" s="12">
        <v>408875.4293549999</v>
      </c>
      <c r="K14" s="12">
        <v>350677.266275</v>
      </c>
      <c r="L14" s="12">
        <v>422487.44284416</v>
      </c>
      <c r="M14" s="12">
        <v>167402.97947945</v>
      </c>
      <c r="N14" s="12">
        <v>80816.55054656</v>
      </c>
      <c r="O14" s="12">
        <f>SUM(B14:N14)</f>
        <v>3744082.2138094096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-63408</v>
      </c>
      <c r="C15" s="10">
        <v>-55052</v>
      </c>
      <c r="D15" s="10">
        <v>-62295.15</v>
      </c>
      <c r="E15" s="10">
        <v>-6596</v>
      </c>
      <c r="F15" s="10">
        <v>-48656.89</v>
      </c>
      <c r="G15" s="10">
        <v>-69316</v>
      </c>
      <c r="H15" s="10">
        <v>-56968</v>
      </c>
      <c r="I15" s="10">
        <v>-15884</v>
      </c>
      <c r="J15" s="10">
        <v>-42260</v>
      </c>
      <c r="K15" s="10">
        <v>-48456</v>
      </c>
      <c r="L15" s="10">
        <v>-41864</v>
      </c>
      <c r="M15" s="10">
        <v>-19284</v>
      </c>
      <c r="N15" s="10">
        <v>-10484</v>
      </c>
      <c r="O15" s="9">
        <f>SUM(B15:N15)</f>
        <v>-540524.04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396362.35221864004</v>
      </c>
      <c r="C16" s="8">
        <f aca="true" t="shared" si="1" ref="C16:I16">+C14+C15</f>
        <v>263809.0950505</v>
      </c>
      <c r="D16" s="8">
        <f t="shared" si="1"/>
        <v>290788.09585389995</v>
      </c>
      <c r="E16" s="8">
        <f t="shared" si="1"/>
        <v>62290.161182399985</v>
      </c>
      <c r="F16" s="8">
        <f t="shared" si="1"/>
        <v>300478.1306874</v>
      </c>
      <c r="G16" s="8">
        <f t="shared" si="1"/>
        <v>310446.2364</v>
      </c>
      <c r="H16" s="8">
        <f t="shared" si="1"/>
        <v>250815.8554</v>
      </c>
      <c r="I16" s="8">
        <f t="shared" si="1"/>
        <v>60656.5785164</v>
      </c>
      <c r="J16" s="8">
        <f aca="true" t="shared" si="2" ref="J16:O16">+J14+J15</f>
        <v>366615.4293549999</v>
      </c>
      <c r="K16" s="8">
        <f t="shared" si="2"/>
        <v>302221.266275</v>
      </c>
      <c r="L16" s="8">
        <f t="shared" si="2"/>
        <v>380623.44284416</v>
      </c>
      <c r="M16" s="8">
        <f t="shared" si="2"/>
        <v>148118.97947945</v>
      </c>
      <c r="N16" s="8">
        <f t="shared" si="2"/>
        <v>70332.55054656</v>
      </c>
      <c r="O16" s="8">
        <f t="shared" si="2"/>
        <v>3203558.1738094096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2018-07-13T20:57:12Z</dcterms:modified>
  <cp:category/>
  <cp:version/>
  <cp:contentType/>
  <cp:contentStatus/>
</cp:coreProperties>
</file>