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<sst xmlns="http://schemas.openxmlformats.org/spreadsheetml/2006/main" count="55" uniqueCount="50">
  <si>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</si>
  <si>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</si>
  <si>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</si>
  <si>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</si>
  <si>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</si>
  <si>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</si>
  <si>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</si>
  <si>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</si>
  <si>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</si>
  <si>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</si>
  <si>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</si>
  <si>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</si>
  <si>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</si>
  <si>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</si>
  <si>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</si>
  <si>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</si>
  <si>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</si>
  <si>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</si>
  <si>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</si>
  <si>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</si>
  <si>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</si>
  <si>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</si>
  <si>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</si>
  <si>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</si>
  <si>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</si>
  <si>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</si>
  <si>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</si>
  <si>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</si>
  <si>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</si>
  <si>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</si>
  <si>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</si>
  <si>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</si>
  <si>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</si>
  <si>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</si>
  <si>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</si>
  <si>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</si>
  <si>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</si>
  <si>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</si>
  <si>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</si>
  <si>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</si>
  <si>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</si>
  <si>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</si>
  <si>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</si>
  <si>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</si>
  <si>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</si>
  <si>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</si>
  <si>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</si>
  <si>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</si>
  <si>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</si>
  <si>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07/07/18 - VENCIMENTO 16/07/18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</si>
</sst>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8" sqref="C8:J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945084.41</v>
      </c>
      <c r="C6" s="12">
        <v>1368655.91</v>
      </c>
      <c r="D6" s="12">
        <v>1714550.9300000002</v>
      </c>
      <c r="E6" s="12">
        <v>829452.2200000001</v>
      </c>
      <c r="F6" s="12">
        <v>1239209.5</v>
      </c>
      <c r="G6" s="12">
        <v>1680031.9800000002</v>
      </c>
      <c r="H6" s="12">
        <v>775667.1100000001</v>
      </c>
      <c r="I6" s="12">
        <v>250705.78</v>
      </c>
      <c r="J6" s="12">
        <v>614310.4500000001</v>
      </c>
      <c r="K6" s="12">
        <f>SUM(B6:J6)</f>
        <v>9417668.29</v>
      </c>
    </row>
    <row r="7" spans="1:11" ht="27" customHeight="1">
      <c r="A7" s="2" t="s">
        <v>17</v>
      </c>
      <c r="B7" s="9">
        <v>-127334.76000000001</v>
      </c>
      <c r="C7" s="9">
        <v>-191098.1299999999</v>
      </c>
      <c r="D7" s="9">
        <v>-154258.34000000008</v>
      </c>
      <c r="E7" s="9">
        <v>-96591.30000000005</v>
      </c>
      <c r="F7" s="9">
        <v>-108000.6499999999</v>
      </c>
      <c r="G7" s="9">
        <v>-162286.83000000007</v>
      </c>
      <c r="H7" s="9">
        <v>-123035.57999999996</v>
      </c>
      <c r="I7" s="9">
        <v>-23128.589999999997</v>
      </c>
      <c r="J7" s="9">
        <v>-60384</v>
      </c>
      <c r="K7" s="9">
        <f>SUM(B7:J7)</f>
        <v>-1046118.1799999999</v>
      </c>
    </row>
    <row r="8" spans="1:11" ht="27" customHeight="1">
      <c r="A8" s="7" t="s">
        <v>18</v>
      </c>
      <c r="B8" s="8">
        <f>B6+B7</f>
        <v>817749.65</v>
      </c>
      <c r="C8" s="8">
        <f aca="true" t="shared" si="0" ref="C8:J8">C6+C7</f>
        <v>1177557.78</v>
      </c>
      <c r="D8" s="8">
        <f t="shared" si="0"/>
        <v>1560292.59</v>
      </c>
      <c r="E8" s="8">
        <f t="shared" si="0"/>
        <v>732860.92</v>
      </c>
      <c r="F8" s="8">
        <f t="shared" si="0"/>
        <v>1131208.85</v>
      </c>
      <c r="G8" s="8">
        <f t="shared" si="0"/>
        <v>1517745.1500000001</v>
      </c>
      <c r="H8" s="8">
        <f t="shared" si="0"/>
        <v>652631.5300000001</v>
      </c>
      <c r="I8" s="8">
        <f t="shared" si="0"/>
        <v>227577.19</v>
      </c>
      <c r="J8" s="8">
        <f t="shared" si="0"/>
        <v>553926.4500000001</v>
      </c>
      <c r="K8" s="8">
        <f>SUM(B8:J8)</f>
        <v>8371550.110000002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758026.8150838999</v>
      </c>
      <c r="C14" s="12">
        <v>524587.3567730001</v>
      </c>
      <c r="D14" s="12">
        <v>567066.3462479501</v>
      </c>
      <c r="E14" s="12">
        <v>128267.0913376</v>
      </c>
      <c r="F14" s="12">
        <v>524509.2979471</v>
      </c>
      <c r="G14" s="12">
        <v>620087.2444</v>
      </c>
      <c r="H14" s="12">
        <v>519644.6111</v>
      </c>
      <c r="I14" s="12">
        <v>138781.30115319998</v>
      </c>
      <c r="J14" s="12">
        <v>628528.1935397999</v>
      </c>
      <c r="K14" s="12">
        <v>546045.4175669</v>
      </c>
      <c r="L14" s="12">
        <v>664609.52312256</v>
      </c>
      <c r="M14" s="12">
        <v>270164.90416446</v>
      </c>
      <c r="N14" s="12">
        <v>143300.484176</v>
      </c>
      <c r="O14" s="12">
        <f>SUM(B14:N14)</f>
        <v>6033618.5866124695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-90912</v>
      </c>
      <c r="C15" s="10">
        <v>-82188</v>
      </c>
      <c r="D15" s="10">
        <v>-89898.64</v>
      </c>
      <c r="E15" s="10">
        <v>-11668</v>
      </c>
      <c r="F15" s="10">
        <v>-61440.89</v>
      </c>
      <c r="G15" s="10">
        <v>-96396</v>
      </c>
      <c r="H15" s="10">
        <v>-85236</v>
      </c>
      <c r="I15" s="10">
        <v>-22940</v>
      </c>
      <c r="J15" s="10">
        <v>-59444</v>
      </c>
      <c r="K15" s="10">
        <v>-70476</v>
      </c>
      <c r="L15" s="10">
        <v>-61704</v>
      </c>
      <c r="M15" s="10">
        <v>-28704</v>
      </c>
      <c r="N15" s="10">
        <v>-19384</v>
      </c>
      <c r="O15" s="9">
        <f>SUM(B15:N15)</f>
        <v>-780391.53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667114.8150838999</v>
      </c>
      <c r="C16" s="8">
        <f aca="true" t="shared" si="1" ref="C16:I16">+C14+C15</f>
        <v>442399.3567730001</v>
      </c>
      <c r="D16" s="8">
        <f t="shared" si="1"/>
        <v>477167.7062479501</v>
      </c>
      <c r="E16" s="8">
        <f t="shared" si="1"/>
        <v>116599.0913376</v>
      </c>
      <c r="F16" s="8">
        <f t="shared" si="1"/>
        <v>463068.4079471</v>
      </c>
      <c r="G16" s="8">
        <f t="shared" si="1"/>
        <v>523691.24439999997</v>
      </c>
      <c r="H16" s="8">
        <f t="shared" si="1"/>
        <v>434408.6111</v>
      </c>
      <c r="I16" s="8">
        <f t="shared" si="1"/>
        <v>115841.30115319998</v>
      </c>
      <c r="J16" s="8">
        <f aca="true" t="shared" si="2" ref="J16:O16">+J14+J15</f>
        <v>569084.1935397999</v>
      </c>
      <c r="K16" s="8">
        <f t="shared" si="2"/>
        <v>475569.4175669</v>
      </c>
      <c r="L16" s="8">
        <f t="shared" si="2"/>
        <v>602905.52312256</v>
      </c>
      <c r="M16" s="8">
        <f t="shared" si="2"/>
        <v>241460.90416446002</v>
      </c>
      <c r="N16" s="8">
        <f t="shared" si="2"/>
        <v>123916.484176</v>
      </c>
      <c r="O16" s="8">
        <f t="shared" si="2"/>
        <v>5253227.056612469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2018-07-13T20:50:10Z</dcterms:modified>
  <cp:category/>
  <cp:version/>
  <cp:contentType/>
  <cp:contentStatus/>
</cp:coreProperties>
</file>