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<sst xmlns="http://schemas.openxmlformats.org/spreadsheetml/2006/main" count="55" uniqueCount="50">
  <si>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</si>
  <si>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</si>
  <si>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</si>
  <si>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</si>
  <si>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</si>
  <si>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</si>
  <si>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</si>
  <si>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</si>
  <si>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</si>
  <si>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</si>
  <si>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</si>
  <si>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</si>
  <si>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</si>
  <si>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</si>
  <si>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</si>
  <si>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</si>
  <si>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</si>
  <si>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</si>
  <si>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</si>
  <si>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</si>
  <si>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</si>
  <si>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</si>
  <si>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</si>
  <si>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</si>
  <si>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</si>
  <si>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</si>
  <si>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</si>
  <si>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</si>
  <si>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</si>
  <si>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</si>
  <si>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</si>
  <si>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</si>
  <si>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</si>
  <si>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</si>
  <si>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</si>
  <si>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</si>
  <si>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</si>
  <si>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</si>
  <si>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</si>
  <si>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</si>
  <si>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</si>
  <si>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</si>
  <si>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</si>
  <si>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</si>
  <si>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</si>
  <si>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</si>
  <si>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</si>
  <si>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</si>
  <si>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</si>
  <si>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06/07/18 - VENCIMENTO 16/07/18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</si>
</sst>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1311174.9</v>
      </c>
      <c r="C6" s="12">
        <v>1867210.99</v>
      </c>
      <c r="D6" s="12">
        <v>2149154.82</v>
      </c>
      <c r="E6" s="12">
        <v>1255256.7</v>
      </c>
      <c r="F6" s="12">
        <v>1764140.37</v>
      </c>
      <c r="G6" s="12">
        <v>2509577.39</v>
      </c>
      <c r="H6" s="12">
        <v>1257247.91</v>
      </c>
      <c r="I6" s="12">
        <v>417252.47</v>
      </c>
      <c r="J6" s="12">
        <v>778681.4100000001</v>
      </c>
      <c r="K6" s="12">
        <f>SUM(B6:J6)</f>
        <v>13309696.96</v>
      </c>
    </row>
    <row r="7" spans="1:11" ht="27" customHeight="1">
      <c r="A7" s="2" t="s">
        <v>17</v>
      </c>
      <c r="B7" s="9">
        <v>-232393.97999999998</v>
      </c>
      <c r="C7" s="9">
        <v>-310588.43999999994</v>
      </c>
      <c r="D7" s="9">
        <v>-196882.0499999998</v>
      </c>
      <c r="E7" s="9">
        <v>-267856.35</v>
      </c>
      <c r="F7" s="9">
        <v>-287864.43999999994</v>
      </c>
      <c r="G7" s="9">
        <v>-332130.11000000034</v>
      </c>
      <c r="H7" s="9">
        <v>-198939.29000000004</v>
      </c>
      <c r="I7" s="9">
        <v>-106887.73999999999</v>
      </c>
      <c r="J7" s="9">
        <v>-86556.07000000007</v>
      </c>
      <c r="K7" s="9">
        <f>SUM(B7:J7)</f>
        <v>-2020098.4700000002</v>
      </c>
    </row>
    <row r="8" spans="1:11" ht="27" customHeight="1">
      <c r="A8" s="7" t="s">
        <v>18</v>
      </c>
      <c r="B8" s="8">
        <f>B6+B7</f>
        <v>1078780.92</v>
      </c>
      <c r="C8" s="8">
        <f aca="true" t="shared" si="0" ref="C8:J8">C6+C7</f>
        <v>1556622.55</v>
      </c>
      <c r="D8" s="8">
        <f t="shared" si="0"/>
        <v>1952272.77</v>
      </c>
      <c r="E8" s="8">
        <f t="shared" si="0"/>
        <v>987400.35</v>
      </c>
      <c r="F8" s="8">
        <f t="shared" si="0"/>
        <v>1476275.9300000002</v>
      </c>
      <c r="G8" s="8">
        <f t="shared" si="0"/>
        <v>2177447.28</v>
      </c>
      <c r="H8" s="8">
        <f t="shared" si="0"/>
        <v>1058308.6199999999</v>
      </c>
      <c r="I8" s="8">
        <f t="shared" si="0"/>
        <v>310364.73</v>
      </c>
      <c r="J8" s="8">
        <f t="shared" si="0"/>
        <v>692125.3400000001</v>
      </c>
      <c r="K8" s="8">
        <f>SUM(B8:J8)</f>
        <v>11289598.489999998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891269.96388964</v>
      </c>
      <c r="C14" s="12">
        <v>665469.6312815001</v>
      </c>
      <c r="D14" s="12">
        <v>636207.91610395</v>
      </c>
      <c r="E14" s="12">
        <v>150477.9838288</v>
      </c>
      <c r="F14" s="12">
        <v>618453.7448547999</v>
      </c>
      <c r="G14" s="12">
        <v>742172.0380000001</v>
      </c>
      <c r="H14" s="12">
        <v>629750.4017</v>
      </c>
      <c r="I14" s="12">
        <v>174222.5130768</v>
      </c>
      <c r="J14" s="12">
        <v>729618.5258051999</v>
      </c>
      <c r="K14" s="12">
        <v>638355.4440695</v>
      </c>
      <c r="L14" s="12">
        <v>737209.28400992</v>
      </c>
      <c r="M14" s="12">
        <v>357828.14517916</v>
      </c>
      <c r="N14" s="12">
        <v>188017.46075072</v>
      </c>
      <c r="O14" s="12">
        <f>SUM(B14:N14)</f>
        <v>7159053.05254999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-117643.37</v>
      </c>
      <c r="C15" s="10">
        <v>-105510.74</v>
      </c>
      <c r="D15" s="10">
        <v>-109674.1</v>
      </c>
      <c r="E15" s="10">
        <v>-28789.16</v>
      </c>
      <c r="F15" s="10">
        <v>-82155.03</v>
      </c>
      <c r="G15" s="10">
        <v>-274869.18</v>
      </c>
      <c r="H15" s="10">
        <v>-102478.84</v>
      </c>
      <c r="I15" s="10">
        <v>-57913.24</v>
      </c>
      <c r="J15" s="10">
        <v>-128760.76</v>
      </c>
      <c r="K15" s="10">
        <v>-73760.53</v>
      </c>
      <c r="L15" s="10">
        <v>-142020.2</v>
      </c>
      <c r="M15" s="10">
        <v>-41459.44</v>
      </c>
      <c r="N15" s="10">
        <v>-25021.17</v>
      </c>
      <c r="O15" s="9">
        <f>SUM(B15:N15)</f>
        <v>-1290055.7599999995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773626.5938896401</v>
      </c>
      <c r="C16" s="8">
        <f aca="true" t="shared" si="1" ref="C16:I16">+C14+C15</f>
        <v>559958.8912815001</v>
      </c>
      <c r="D16" s="8">
        <f t="shared" si="1"/>
        <v>526533.81610395</v>
      </c>
      <c r="E16" s="8">
        <f t="shared" si="1"/>
        <v>121688.8238288</v>
      </c>
      <c r="F16" s="8">
        <f t="shared" si="1"/>
        <v>536298.7148547999</v>
      </c>
      <c r="G16" s="8">
        <f t="shared" si="1"/>
        <v>467302.85800000007</v>
      </c>
      <c r="H16" s="8">
        <f t="shared" si="1"/>
        <v>527271.5617000001</v>
      </c>
      <c r="I16" s="8">
        <f t="shared" si="1"/>
        <v>116309.27307680002</v>
      </c>
      <c r="J16" s="8">
        <f aca="true" t="shared" si="2" ref="J16:O16">+J14+J15</f>
        <v>600857.7658051999</v>
      </c>
      <c r="K16" s="8">
        <f t="shared" si="2"/>
        <v>564594.9140694999</v>
      </c>
      <c r="L16" s="8">
        <f t="shared" si="2"/>
        <v>595189.08400992</v>
      </c>
      <c r="M16" s="8">
        <f t="shared" si="2"/>
        <v>316368.70517916</v>
      </c>
      <c r="N16" s="8">
        <f t="shared" si="2"/>
        <v>162996.29075072</v>
      </c>
      <c r="O16" s="8">
        <f t="shared" si="2"/>
        <v>5868997.29254999</v>
      </c>
    </row>
    <row r="17" ht="14.25">
      <c r="N17" s="14"/>
    </row>
    <row r="18" spans="11:14" ht="14.25">
      <c r="K18" s="13"/>
      <c r="N18" s="14"/>
    </row>
    <row r="19" ht="14.25">
      <c r="O19" s="17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2018-07-13T19:53:32Z</dcterms:modified>
  <cp:category/>
  <cp:version/>
  <cp:contentType/>
  <cp:contentStatus/>
</cp:coreProperties>
</file>