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<sst xmlns="http://schemas.openxmlformats.org/spreadsheetml/2006/main" count="55" uniqueCount="50">
  <si>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</si>
  <si>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</si>
  <si>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</si>
  <si>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</si>
  <si>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</si>
  <si>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</si>
  <si>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</si>
  <si>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</si>
  <si>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</si>
  <si>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</si>
  <si>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</si>
  <si>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</si>
  <si>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</si>
  <si>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</si>
  <si>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</si>
  <si>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</si>
  <si>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</si>
  <si>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</si>
  <si>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</si>
  <si>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</si>
  <si>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</si>
  <si>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</si>
  <si>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</si>
  <si>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</si>
  <si>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</si>
  <si>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</si>
  <si>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</si>
  <si>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</si>
  <si>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</si>
  <si>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</si>
  <si>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</si>
  <si>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</si>
  <si>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</si>
  <si>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</si>
  <si>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</si>
  <si>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</si>
  <si>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</si>
  <si>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</si>
  <si>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</si>
  <si>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</si>
  <si>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</si>
  <si>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</si>
  <si>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</si>
  <si>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</si>
  <si>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</si>
  <si>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</si>
  <si>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</si>
  <si>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</si>
  <si>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</si>
  <si>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PERÍODO DE OPERAÇÃO DE 01 A 31/01/18 - VENCIMENTO 08/01/18 A 07/02/18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</si>
</sst>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6.00390625" style="1" customWidth="1"/>
    <col min="7" max="7" width="18.00390625" style="1" customWidth="1"/>
    <col min="8" max="8" width="15.75390625" style="1" bestFit="1" customWidth="1"/>
    <col min="9" max="10" width="15.75390625" style="1" customWidth="1"/>
    <col min="11" max="11" width="17.375" style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37919467.55</v>
      </c>
      <c r="C6" s="12">
        <v>54800178.93000001</v>
      </c>
      <c r="D6" s="12">
        <v>63679002.63</v>
      </c>
      <c r="E6" s="12">
        <v>36532152.45999999</v>
      </c>
      <c r="F6" s="12">
        <v>50329227.63000001</v>
      </c>
      <c r="G6" s="12">
        <v>72596114.39</v>
      </c>
      <c r="H6" s="12">
        <v>35885574.239999995</v>
      </c>
      <c r="I6" s="12">
        <v>12047211.620000003</v>
      </c>
      <c r="J6" s="12">
        <v>21812990.68</v>
      </c>
      <c r="K6" s="12">
        <f>SUM(B6:J6)</f>
        <v>385601920.13</v>
      </c>
    </row>
    <row r="7" spans="1:11" ht="27" customHeight="1">
      <c r="A7" s="2" t="s">
        <v>17</v>
      </c>
      <c r="B7" s="9">
        <v>-7531154.819999999</v>
      </c>
      <c r="C7" s="9">
        <v>-7874795.860000001</v>
      </c>
      <c r="D7" s="9">
        <v>-8388107.580000001</v>
      </c>
      <c r="E7" s="9">
        <v>-8049754.520000001</v>
      </c>
      <c r="F7" s="9">
        <v>-9056269.920000002</v>
      </c>
      <c r="G7" s="9">
        <v>-10944763.310000002</v>
      </c>
      <c r="H7" s="9">
        <v>-5663912.84</v>
      </c>
      <c r="I7" s="9">
        <v>-2180633.980000001</v>
      </c>
      <c r="J7" s="9">
        <v>-1633399.81</v>
      </c>
      <c r="K7" s="9">
        <f>SUM(B7:J7)</f>
        <v>-61322792.640000015</v>
      </c>
    </row>
    <row r="8" spans="1:11" ht="27" customHeight="1">
      <c r="A8" s="7" t="s">
        <v>18</v>
      </c>
      <c r="B8" s="8">
        <f>+B6+B7</f>
        <v>30388312.729999997</v>
      </c>
      <c r="C8" s="8">
        <f aca="true" t="shared" si="0" ref="C8:J8">+C6+C7</f>
        <v>46925383.07000001</v>
      </c>
      <c r="D8" s="8">
        <f t="shared" si="0"/>
        <v>55290895.050000004</v>
      </c>
      <c r="E8" s="8">
        <f t="shared" si="0"/>
        <v>28482397.93999999</v>
      </c>
      <c r="F8" s="8">
        <f t="shared" si="0"/>
        <v>41272957.71000001</v>
      </c>
      <c r="G8" s="8">
        <f t="shared" si="0"/>
        <v>61651351.08</v>
      </c>
      <c r="H8" s="8">
        <f t="shared" si="0"/>
        <v>30221661.399999995</v>
      </c>
      <c r="I8" s="8">
        <f t="shared" si="0"/>
        <v>9866577.640000002</v>
      </c>
      <c r="J8" s="8">
        <f t="shared" si="0"/>
        <v>20179590.87</v>
      </c>
      <c r="K8" s="8">
        <f>SUM(B8:J8)</f>
        <v>324279127.49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23665868.11183942</v>
      </c>
      <c r="C14" s="12">
        <v>16479176.027417997</v>
      </c>
      <c r="D14" s="12">
        <v>16499042.831216201</v>
      </c>
      <c r="E14" s="12">
        <v>3254164.0682352</v>
      </c>
      <c r="F14" s="12">
        <v>16227951.62642395</v>
      </c>
      <c r="G14" s="12">
        <v>19899267.8648</v>
      </c>
      <c r="H14" s="12">
        <v>16373539.676</v>
      </c>
      <c r="I14" s="12">
        <v>4664898.7879695995</v>
      </c>
      <c r="J14" s="12">
        <v>19363124.0759114</v>
      </c>
      <c r="K14" s="12">
        <v>15565480.029437497</v>
      </c>
      <c r="L14" s="12">
        <v>18762480.45470576</v>
      </c>
      <c r="M14" s="12">
        <v>8238678.954869529</v>
      </c>
      <c r="N14" s="12">
        <v>5053901.62991136</v>
      </c>
      <c r="O14" s="12">
        <f>SUM(B14:N14)</f>
        <v>184047574.13873795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-1442641.61</v>
      </c>
      <c r="C15" s="10">
        <v>-1599237.3</v>
      </c>
      <c r="D15" s="10">
        <v>-1179447.45</v>
      </c>
      <c r="E15" s="10">
        <v>-101815.06</v>
      </c>
      <c r="F15" s="10">
        <v>-898319.36</v>
      </c>
      <c r="G15" s="10">
        <v>-1513709.55</v>
      </c>
      <c r="H15" s="10">
        <v>-1320810.13</v>
      </c>
      <c r="I15" s="10">
        <v>-526116.89</v>
      </c>
      <c r="J15" s="10">
        <v>-853985.86</v>
      </c>
      <c r="K15" s="10">
        <v>-1471744.19</v>
      </c>
      <c r="L15" s="10">
        <v>-844490.2</v>
      </c>
      <c r="M15" s="10">
        <v>-556098.07</v>
      </c>
      <c r="N15" s="10">
        <v>-408018.22</v>
      </c>
      <c r="O15" s="9">
        <f>SUM(B15:N15)</f>
        <v>-12716433.889999999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22223226.50183942</v>
      </c>
      <c r="C16" s="8">
        <f aca="true" t="shared" si="1" ref="C16:I16">+C14+C15</f>
        <v>14879938.727417996</v>
      </c>
      <c r="D16" s="8">
        <f t="shared" si="1"/>
        <v>15319595.381216202</v>
      </c>
      <c r="E16" s="8">
        <f t="shared" si="1"/>
        <v>3152349.0082352</v>
      </c>
      <c r="F16" s="8">
        <f t="shared" si="1"/>
        <v>15329632.26642395</v>
      </c>
      <c r="G16" s="8">
        <f t="shared" si="1"/>
        <v>18385558.314799998</v>
      </c>
      <c r="H16" s="8">
        <f t="shared" si="1"/>
        <v>15052729.546</v>
      </c>
      <c r="I16" s="8">
        <f t="shared" si="1"/>
        <v>4138781.8979695993</v>
      </c>
      <c r="J16" s="8">
        <f aca="true" t="shared" si="2" ref="J16:O16">+J14+J15</f>
        <v>18509138.2159114</v>
      </c>
      <c r="K16" s="8">
        <f t="shared" si="2"/>
        <v>14093735.839437498</v>
      </c>
      <c r="L16" s="8">
        <f t="shared" si="2"/>
        <v>17917990.25470576</v>
      </c>
      <c r="M16" s="8">
        <f t="shared" si="2"/>
        <v>7682580.884869529</v>
      </c>
      <c r="N16" s="8">
        <f t="shared" si="2"/>
        <v>4645883.409911361</v>
      </c>
      <c r="O16" s="8">
        <f t="shared" si="2"/>
        <v>171331140.24873796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2018-02-08T11:33:51Z</dcterms:modified>
  <cp:category/>
  <cp:version/>
  <cp:contentType/>
  <cp:contentStatus/>
</cp:coreProperties>
</file>