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<sst xmlns="http://schemas.openxmlformats.org/spreadsheetml/2006/main" count="55" uniqueCount="50">
  <si>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</si>
  <si>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</si>
  <si>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</si>
  <si>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</si>
  <si>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</si>
  <si>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</si>
  <si>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</si>
  <si>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</si>
  <si>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</si>
  <si>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</si>
  <si>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</si>
  <si>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</si>
  <si>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</si>
  <si>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</si>
  <si>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</si>
  <si>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</si>
  <si>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</si>
  <si>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</si>
  <si>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</si>
  <si>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</si>
  <si>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</si>
  <si>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</si>
  <si>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</si>
  <si>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</si>
  <si>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</si>
  <si>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</si>
  <si>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</si>
  <si>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</si>
  <si>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</si>
  <si>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</si>
  <si>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</si>
  <si>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</si>
  <si>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</si>
  <si>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</si>
  <si>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</si>
  <si>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</si>
  <si>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</si>
  <si>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</si>
  <si>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</si>
  <si>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</si>
  <si>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</si>
  <si>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</si>
  <si>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</si>
  <si>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</si>
  <si>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</si>
  <si>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</si>
  <si>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</si>
  <si>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</si>
  <si>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</si>
  <si>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30/01/18 - VENCIMENTO 06/02/18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</si>
</sst>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1503563.17</v>
      </c>
      <c r="C6" s="12">
        <v>2145009.77</v>
      </c>
      <c r="D6" s="12">
        <v>2338439.02</v>
      </c>
      <c r="E6" s="12">
        <v>1470620.14</v>
      </c>
      <c r="F6" s="12">
        <v>1940002.6</v>
      </c>
      <c r="G6" s="12">
        <v>2861706.64</v>
      </c>
      <c r="H6" s="12">
        <v>1472233.51</v>
      </c>
      <c r="I6" s="12">
        <v>534532.03</v>
      </c>
      <c r="J6" s="12">
        <v>888147.14</v>
      </c>
      <c r="K6" s="12">
        <f>SUM(B6:J6)</f>
        <v>15154254.02</v>
      </c>
    </row>
    <row r="7" spans="1:11" ht="27" customHeight="1">
      <c r="A7" s="2" t="s">
        <v>17</v>
      </c>
      <c r="B7" s="9">
        <v>-376031.76</v>
      </c>
      <c r="C7" s="9">
        <v>-245423.21</v>
      </c>
      <c r="D7" s="9">
        <v>-279845.4</v>
      </c>
      <c r="E7" s="9">
        <v>-442139.47</v>
      </c>
      <c r="F7" s="9">
        <v>-471169.67</v>
      </c>
      <c r="G7" s="9">
        <v>-455060.47</v>
      </c>
      <c r="H7" s="9">
        <v>-199103.05</v>
      </c>
      <c r="I7" s="9">
        <v>-101274.62</v>
      </c>
      <c r="J7" s="9">
        <v>-77977.62</v>
      </c>
      <c r="K7" s="9">
        <f>SUM(B7:J7)</f>
        <v>-2648025.2699999996</v>
      </c>
    </row>
    <row r="8" spans="1:11" ht="27" customHeight="1">
      <c r="A8" s="7" t="s">
        <v>18</v>
      </c>
      <c r="B8" s="8">
        <f>+B6+B7</f>
        <v>1127531.41</v>
      </c>
      <c r="C8" s="8">
        <f aca="true" t="shared" si="0" ref="C8:J8">+C6+C7</f>
        <v>1899586.56</v>
      </c>
      <c r="D8" s="8">
        <f t="shared" si="0"/>
        <v>2058593.62</v>
      </c>
      <c r="E8" s="8">
        <f t="shared" si="0"/>
        <v>1028480.6699999999</v>
      </c>
      <c r="F8" s="8">
        <f t="shared" si="0"/>
        <v>1468832.9300000002</v>
      </c>
      <c r="G8" s="8">
        <f t="shared" si="0"/>
        <v>2406646.17</v>
      </c>
      <c r="H8" s="8">
        <f t="shared" si="0"/>
        <v>1273130.46</v>
      </c>
      <c r="I8" s="8">
        <f t="shared" si="0"/>
        <v>433257.41000000003</v>
      </c>
      <c r="J8" s="8">
        <f t="shared" si="0"/>
        <v>810169.52</v>
      </c>
      <c r="K8" s="8">
        <f>SUM(B8:J8)</f>
        <v>12506228.75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912642.49</v>
      </c>
      <c r="C14" s="12">
        <v>654971.27</v>
      </c>
      <c r="D14" s="12">
        <v>632174.71</v>
      </c>
      <c r="E14" s="12">
        <v>137425.53</v>
      </c>
      <c r="F14" s="12">
        <v>625199.65</v>
      </c>
      <c r="G14" s="12">
        <v>789879.29</v>
      </c>
      <c r="H14" s="12">
        <v>639662.24</v>
      </c>
      <c r="I14" s="12">
        <v>192671.85</v>
      </c>
      <c r="J14" s="12">
        <v>739499.37</v>
      </c>
      <c r="K14" s="12">
        <v>588456.91</v>
      </c>
      <c r="L14" s="12">
        <v>694232.98</v>
      </c>
      <c r="M14" s="12">
        <v>335317.95</v>
      </c>
      <c r="N14" s="12">
        <v>206005.22</v>
      </c>
      <c r="O14" s="12">
        <f>SUM(B14:N14)</f>
        <v>7148139.459999999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-86952</v>
      </c>
      <c r="C15" s="10">
        <v>-87392</v>
      </c>
      <c r="D15" s="10">
        <v>-62992</v>
      </c>
      <c r="E15" s="10">
        <v>-9356</v>
      </c>
      <c r="F15" s="10">
        <v>-54532</v>
      </c>
      <c r="G15" s="10">
        <v>-95148</v>
      </c>
      <c r="H15" s="10">
        <v>-82320</v>
      </c>
      <c r="I15" s="10">
        <v>-27604</v>
      </c>
      <c r="J15" s="10">
        <v>-55392</v>
      </c>
      <c r="K15" s="10">
        <v>-67460</v>
      </c>
      <c r="L15" s="10">
        <v>-54268</v>
      </c>
      <c r="M15" s="10">
        <v>-35256</v>
      </c>
      <c r="N15" s="10">
        <v>-24920</v>
      </c>
      <c r="O15" s="9">
        <f>SUM(B15:N15)</f>
        <v>-743592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825690.49</v>
      </c>
      <c r="C16" s="8">
        <f aca="true" t="shared" si="1" ref="C16:I16">+C14+C15</f>
        <v>567579.27</v>
      </c>
      <c r="D16" s="8">
        <f t="shared" si="1"/>
        <v>569182.71</v>
      </c>
      <c r="E16" s="8">
        <f t="shared" si="1"/>
        <v>128069.53</v>
      </c>
      <c r="F16" s="8">
        <f t="shared" si="1"/>
        <v>570667.65</v>
      </c>
      <c r="G16" s="8">
        <f t="shared" si="1"/>
        <v>694731.29</v>
      </c>
      <c r="H16" s="8">
        <f t="shared" si="1"/>
        <v>557342.24</v>
      </c>
      <c r="I16" s="8">
        <f t="shared" si="1"/>
        <v>165067.85</v>
      </c>
      <c r="J16" s="8">
        <f aca="true" t="shared" si="2" ref="J16:O16">+J14+J15</f>
        <v>684107.37</v>
      </c>
      <c r="K16" s="8">
        <f t="shared" si="2"/>
        <v>520996.91000000003</v>
      </c>
      <c r="L16" s="8">
        <f t="shared" si="2"/>
        <v>639964.98</v>
      </c>
      <c r="M16" s="8">
        <f t="shared" si="2"/>
        <v>300061.95</v>
      </c>
      <c r="N16" s="8">
        <f t="shared" si="2"/>
        <v>181085.22</v>
      </c>
      <c r="O16" s="8">
        <f t="shared" si="2"/>
        <v>6404547.459999999</v>
      </c>
    </row>
    <row r="17" ht="14.25">
      <c r="N17" s="14"/>
    </row>
    <row r="18" spans="11:14" ht="14.25">
      <c r="K18" s="13"/>
      <c r="N18" s="14"/>
    </row>
    <row r="19" ht="14.25">
      <c r="O19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2018-02-05T17:16:26Z</dcterms:modified>
  <cp:category/>
  <cp:version/>
  <cp:contentType/>
  <cp:contentStatus/>
</cp:coreProperties>
</file>