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<sst xmlns="http://schemas.openxmlformats.org/spreadsheetml/2006/main" count="55" uniqueCount="50">
  <si>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</si>
  <si>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</si>
  <si>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</si>
  <si>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</si>
  <si>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</si>
  <si>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</si>
  <si>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</si>
  <si>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</si>
  <si>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</si>
  <si>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</si>
  <si>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</si>
  <si>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</si>
  <si>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</si>
  <si>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</si>
  <si>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</si>
  <si>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</si>
  <si>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</si>
  <si>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</si>
  <si>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</si>
  <si>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</si>
  <si>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</si>
  <si>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</si>
  <si>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</si>
  <si>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</si>
  <si>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</si>
  <si>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</si>
  <si>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</si>
  <si>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</si>
  <si>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</si>
  <si>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</si>
  <si>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</si>
  <si>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</si>
  <si>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</si>
  <si>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</si>
  <si>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</si>
  <si>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</si>
  <si>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</si>
  <si>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</si>
  <si>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</si>
  <si>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</si>
  <si>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</si>
  <si>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</si>
  <si>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</si>
  <si>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</si>
  <si>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</si>
  <si>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</si>
  <si>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</si>
  <si>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</si>
  <si>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</si>
  <si>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28/01/18 - VENCIMENTO 02/02/18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</si>
</sst>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462149.61</v>
      </c>
      <c r="C6" s="12">
        <v>703478.31</v>
      </c>
      <c r="D6" s="12">
        <v>844634.71</v>
      </c>
      <c r="E6" s="12">
        <v>422705.89</v>
      </c>
      <c r="F6" s="12">
        <v>681028.83</v>
      </c>
      <c r="G6" s="12">
        <v>987599.16</v>
      </c>
      <c r="H6" s="12">
        <v>434462.93</v>
      </c>
      <c r="I6" s="12">
        <v>123871.3</v>
      </c>
      <c r="J6" s="12">
        <v>328129.98</v>
      </c>
      <c r="K6" s="12">
        <f>SUM(B6:J6)</f>
        <v>4988060.720000001</v>
      </c>
    </row>
    <row r="7" spans="1:11" ht="27" customHeight="1">
      <c r="A7" s="2" t="s">
        <v>17</v>
      </c>
      <c r="B7" s="9">
        <v>-63844</v>
      </c>
      <c r="C7" s="9">
        <v>-96354.79</v>
      </c>
      <c r="D7" s="9">
        <v>-91082.15</v>
      </c>
      <c r="E7" s="9">
        <v>-54692</v>
      </c>
      <c r="F7" s="9">
        <v>-70924.65</v>
      </c>
      <c r="G7" s="9">
        <v>-95202.4</v>
      </c>
      <c r="H7" s="9">
        <v>-66684</v>
      </c>
      <c r="I7" s="9">
        <v>-13352.81</v>
      </c>
      <c r="J7" s="9">
        <v>-38416</v>
      </c>
      <c r="K7" s="9">
        <f>SUM(B7:J7)</f>
        <v>-590552.8</v>
      </c>
    </row>
    <row r="8" spans="1:11" ht="27" customHeight="1">
      <c r="A8" s="7" t="s">
        <v>18</v>
      </c>
      <c r="B8" s="8">
        <f>+B6+B7</f>
        <v>398305.61</v>
      </c>
      <c r="C8" s="8">
        <f aca="true" t="shared" si="0" ref="C8:J8">+C6+C7</f>
        <v>607123.52</v>
      </c>
      <c r="D8" s="8">
        <f t="shared" si="0"/>
        <v>753552.5599999999</v>
      </c>
      <c r="E8" s="8">
        <f t="shared" si="0"/>
        <v>368013.89</v>
      </c>
      <c r="F8" s="8">
        <f t="shared" si="0"/>
        <v>610104.1799999999</v>
      </c>
      <c r="G8" s="8">
        <f t="shared" si="0"/>
        <v>892396.76</v>
      </c>
      <c r="H8" s="8">
        <f t="shared" si="0"/>
        <v>367778.93</v>
      </c>
      <c r="I8" s="8">
        <f t="shared" si="0"/>
        <v>110518.49</v>
      </c>
      <c r="J8" s="8">
        <f t="shared" si="0"/>
        <v>289713.98</v>
      </c>
      <c r="K8" s="8">
        <f>SUM(B8:J8)</f>
        <v>4397507.92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408696.5</v>
      </c>
      <c r="C14" s="12">
        <v>263259.77</v>
      </c>
      <c r="D14" s="12">
        <v>284140.41</v>
      </c>
      <c r="E14" s="12">
        <v>53263.83</v>
      </c>
      <c r="F14" s="12">
        <v>286478.52</v>
      </c>
      <c r="G14" s="12">
        <v>325818.4</v>
      </c>
      <c r="H14" s="12">
        <v>260292.18</v>
      </c>
      <c r="I14" s="12">
        <v>58237.72</v>
      </c>
      <c r="J14" s="12">
        <v>340966.37</v>
      </c>
      <c r="K14" s="12">
        <v>270168.7</v>
      </c>
      <c r="L14" s="12">
        <v>348205.43</v>
      </c>
      <c r="M14" s="12">
        <v>130036.9</v>
      </c>
      <c r="N14" s="12">
        <v>71378.55</v>
      </c>
      <c r="O14" s="12">
        <f>SUM(B14:N14)</f>
        <v>3100943.28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-63900</v>
      </c>
      <c r="C15" s="10">
        <v>-53468</v>
      </c>
      <c r="D15" s="10">
        <v>-42728</v>
      </c>
      <c r="E15" s="10">
        <v>-5372</v>
      </c>
      <c r="F15" s="10">
        <v>-39164</v>
      </c>
      <c r="G15" s="10">
        <v>-62436</v>
      </c>
      <c r="H15" s="10">
        <v>-51680</v>
      </c>
      <c r="I15" s="10">
        <v>-13612</v>
      </c>
      <c r="J15" s="10">
        <v>-39084</v>
      </c>
      <c r="K15" s="10">
        <v>-43216</v>
      </c>
      <c r="L15" s="10">
        <v>-38964</v>
      </c>
      <c r="M15" s="10">
        <v>-18052</v>
      </c>
      <c r="N15" s="10">
        <v>-10616</v>
      </c>
      <c r="O15" s="9">
        <f>SUM(B15:N15)</f>
        <v>-482292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344796.5</v>
      </c>
      <c r="C16" s="8">
        <f aca="true" t="shared" si="1" ref="C16:I16">+C14+C15</f>
        <v>209791.77000000002</v>
      </c>
      <c r="D16" s="8">
        <f t="shared" si="1"/>
        <v>241412.40999999997</v>
      </c>
      <c r="E16" s="8">
        <f t="shared" si="1"/>
        <v>47891.83</v>
      </c>
      <c r="F16" s="8">
        <f t="shared" si="1"/>
        <v>247314.52000000002</v>
      </c>
      <c r="G16" s="8">
        <f t="shared" si="1"/>
        <v>263382.4</v>
      </c>
      <c r="H16" s="8">
        <f t="shared" si="1"/>
        <v>208612.18</v>
      </c>
      <c r="I16" s="8">
        <f t="shared" si="1"/>
        <v>44625.72</v>
      </c>
      <c r="J16" s="8">
        <f aca="true" t="shared" si="2" ref="J16:O16">+J14+J15</f>
        <v>301882.37</v>
      </c>
      <c r="K16" s="8">
        <f t="shared" si="2"/>
        <v>226952.7</v>
      </c>
      <c r="L16" s="8">
        <f t="shared" si="2"/>
        <v>309241.43</v>
      </c>
      <c r="M16" s="8">
        <f t="shared" si="2"/>
        <v>111984.9</v>
      </c>
      <c r="N16" s="8">
        <f t="shared" si="2"/>
        <v>60762.55</v>
      </c>
      <c r="O16" s="8">
        <f t="shared" si="2"/>
        <v>2618651.28</v>
      </c>
    </row>
    <row r="17" ht="14.25">
      <c r="N17" s="14"/>
    </row>
    <row r="18" spans="11:15" ht="14.25">
      <c r="K18" s="13"/>
      <c r="N18" s="14"/>
      <c r="O18" s="17"/>
    </row>
    <row r="19" ht="14.25">
      <c r="O19" s="23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2018-02-02T19:06:39Z</dcterms:modified>
  <cp:category/>
  <cp:version/>
  <cp:contentType/>
  <cp:contentStatus/>
</cp:coreProperties>
</file>