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<sst xmlns="http://schemas.openxmlformats.org/spreadsheetml/2006/main" count="55" uniqueCount="50">
  <si>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</si>
  <si>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</si>
  <si>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</si>
  <si>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</si>
  <si>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</si>
  <si>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</si>
  <si>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</si>
  <si>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</si>
  <si>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</si>
  <si>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</si>
  <si>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</si>
  <si>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</si>
  <si>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</si>
  <si>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</si>
  <si>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</si>
  <si>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</si>
  <si>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</si>
  <si>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</si>
  <si>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</si>
  <si>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</si>
  <si>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</si>
  <si>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</si>
  <si>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</si>
  <si>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</si>
  <si>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</si>
  <si>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</si>
  <si>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</si>
  <si>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</si>
  <si>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</si>
  <si>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</si>
  <si>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</si>
  <si>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</si>
  <si>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</si>
  <si>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</si>
  <si>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</si>
  <si>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</si>
  <si>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</si>
  <si>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</si>
  <si>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</si>
  <si>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</si>
  <si>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</si>
  <si>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</si>
  <si>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</si>
  <si>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</si>
  <si>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</si>
  <si>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</si>
  <si>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</si>
  <si>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</si>
  <si>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</si>
  <si>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OPERAÇÃO 24/01/18 - VENCIMENTO 01/02/18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</si>
</sst>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1526833.88</v>
      </c>
      <c r="C6" s="12">
        <v>2211328.33</v>
      </c>
      <c r="D6" s="12">
        <v>2511658.65</v>
      </c>
      <c r="E6" s="12">
        <v>1517447.61</v>
      </c>
      <c r="F6" s="12">
        <v>2013189.37</v>
      </c>
      <c r="G6" s="12">
        <v>2938385.98</v>
      </c>
      <c r="H6" s="12">
        <v>1464083.52</v>
      </c>
      <c r="I6" s="12">
        <v>532682.89</v>
      </c>
      <c r="J6" s="12">
        <v>919637.72</v>
      </c>
      <c r="K6" s="12">
        <f>SUM(B6:J6)</f>
        <v>15635247.950000001</v>
      </c>
    </row>
    <row r="7" spans="1:11" ht="27" customHeight="1">
      <c r="A7" s="2" t="s">
        <v>17</v>
      </c>
      <c r="B7" s="9">
        <v>-226677.71</v>
      </c>
      <c r="C7" s="9">
        <v>-249978.63</v>
      </c>
      <c r="D7" s="9">
        <v>-233305.8</v>
      </c>
      <c r="E7" s="9">
        <v>-279108.24</v>
      </c>
      <c r="F7" s="9">
        <v>-274680.85</v>
      </c>
      <c r="G7" s="9">
        <v>-311974.99</v>
      </c>
      <c r="H7" s="9">
        <v>-200739.65</v>
      </c>
      <c r="I7" s="9">
        <v>-101398.62</v>
      </c>
      <c r="J7" s="9">
        <v>-82001.62</v>
      </c>
      <c r="K7" s="9">
        <f>SUM(B7:J7)</f>
        <v>-1959866.1099999999</v>
      </c>
    </row>
    <row r="8" spans="1:11" ht="27" customHeight="1">
      <c r="A8" s="7" t="s">
        <v>18</v>
      </c>
      <c r="B8" s="8">
        <f>+B6+B7</f>
        <v>1300156.17</v>
      </c>
      <c r="C8" s="8">
        <f aca="true" t="shared" si="0" ref="C8:J8">+C6+C7</f>
        <v>1961349.7000000002</v>
      </c>
      <c r="D8" s="8">
        <f t="shared" si="0"/>
        <v>2278352.85</v>
      </c>
      <c r="E8" s="8">
        <f t="shared" si="0"/>
        <v>1238339.37</v>
      </c>
      <c r="F8" s="8">
        <f t="shared" si="0"/>
        <v>1738508.52</v>
      </c>
      <c r="G8" s="8">
        <f t="shared" si="0"/>
        <v>2626410.99</v>
      </c>
      <c r="H8" s="8">
        <f t="shared" si="0"/>
        <v>1263343.87</v>
      </c>
      <c r="I8" s="8">
        <f t="shared" si="0"/>
        <v>431284.27</v>
      </c>
      <c r="J8" s="8">
        <f t="shared" si="0"/>
        <v>837636.1</v>
      </c>
      <c r="K8" s="8">
        <f>SUM(B8:J8)</f>
        <v>13675381.840000002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948844.07</v>
      </c>
      <c r="C14" s="12">
        <v>685052.62</v>
      </c>
      <c r="D14" s="12">
        <v>655714.88</v>
      </c>
      <c r="E14" s="12">
        <v>140846.76</v>
      </c>
      <c r="F14" s="12">
        <v>666943.31</v>
      </c>
      <c r="G14" s="12">
        <v>834746.5</v>
      </c>
      <c r="H14" s="12">
        <v>682045.73</v>
      </c>
      <c r="I14" s="12">
        <v>197930.12</v>
      </c>
      <c r="J14" s="12">
        <v>774060.61</v>
      </c>
      <c r="K14" s="12">
        <v>626963.33</v>
      </c>
      <c r="L14" s="12">
        <v>736702.27</v>
      </c>
      <c r="M14" s="12">
        <v>337622.5</v>
      </c>
      <c r="N14" s="12">
        <v>209684.53</v>
      </c>
      <c r="O14" s="12">
        <f>SUM(B14:N14)</f>
        <v>7497157.230000001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-93568</v>
      </c>
      <c r="C15" s="10">
        <v>-95620</v>
      </c>
      <c r="D15" s="10">
        <v>-64892</v>
      </c>
      <c r="E15" s="10">
        <v>-10052</v>
      </c>
      <c r="F15" s="10">
        <v>-63383.2</v>
      </c>
      <c r="G15" s="10">
        <v>-103680</v>
      </c>
      <c r="H15" s="10">
        <v>-90416</v>
      </c>
      <c r="I15" s="10">
        <v>-28616</v>
      </c>
      <c r="J15" s="10">
        <v>-55756</v>
      </c>
      <c r="K15" s="10">
        <v>-71900</v>
      </c>
      <c r="L15" s="10">
        <v>-55748</v>
      </c>
      <c r="M15" s="10">
        <v>-35032</v>
      </c>
      <c r="N15" s="10">
        <v>-25064</v>
      </c>
      <c r="O15" s="9">
        <f>SUM(B15:N15)</f>
        <v>-793727.2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855276.07</v>
      </c>
      <c r="C16" s="8">
        <f aca="true" t="shared" si="1" ref="C16:I16">+C14+C15</f>
        <v>589432.62</v>
      </c>
      <c r="D16" s="8">
        <f t="shared" si="1"/>
        <v>590822.88</v>
      </c>
      <c r="E16" s="8">
        <f t="shared" si="1"/>
        <v>130794.76000000001</v>
      </c>
      <c r="F16" s="8">
        <f t="shared" si="1"/>
        <v>603560.1100000001</v>
      </c>
      <c r="G16" s="8">
        <f t="shared" si="1"/>
        <v>731066.5</v>
      </c>
      <c r="H16" s="8">
        <f t="shared" si="1"/>
        <v>591629.73</v>
      </c>
      <c r="I16" s="8">
        <f t="shared" si="1"/>
        <v>169314.12</v>
      </c>
      <c r="J16" s="8">
        <f aca="true" t="shared" si="2" ref="J16:O16">+J14+J15</f>
        <v>718304.61</v>
      </c>
      <c r="K16" s="8">
        <f t="shared" si="2"/>
        <v>555063.33</v>
      </c>
      <c r="L16" s="8">
        <f t="shared" si="2"/>
        <v>680954.27</v>
      </c>
      <c r="M16" s="8">
        <f t="shared" si="2"/>
        <v>302590.5</v>
      </c>
      <c r="N16" s="8">
        <f t="shared" si="2"/>
        <v>184620.53</v>
      </c>
      <c r="O16" s="8">
        <f t="shared" si="2"/>
        <v>6703430.030000001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2018-01-31T18:08:34Z</dcterms:modified>
  <cp:category/>
  <cp:version/>
  <cp:contentType/>
  <cp:contentStatus/>
</cp:coreProperties>
</file>