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<sst xmlns="http://schemas.openxmlformats.org/spreadsheetml/2006/main" count="55" uniqueCount="50">
  <si>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</si>
  <si>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</si>
  <si>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</si>
  <si>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</si>
  <si>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</si>
  <si>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</si>
  <si>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</si>
  <si>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</si>
  <si>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</si>
  <si>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</si>
  <si>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</si>
  <si>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</si>
  <si>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</si>
  <si>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</si>
  <si>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</si>
  <si>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</si>
  <si>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</si>
  <si>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</si>
  <si>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</si>
  <si>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</si>
  <si>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</si>
  <si>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</si>
  <si>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</si>
  <si>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</si>
  <si>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</si>
  <si>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</si>
  <si>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</si>
  <si>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</si>
  <si>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</si>
  <si>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</si>
  <si>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</si>
  <si>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</si>
  <si>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</si>
  <si>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</si>
  <si>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</si>
  <si>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</si>
  <si>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</si>
  <si>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</si>
  <si>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</si>
  <si>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</si>
  <si>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</si>
  <si>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</si>
  <si>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</si>
  <si>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</si>
  <si>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</si>
  <si>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</si>
  <si>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</si>
  <si>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</si>
  <si>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</si>
  <si>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19/01/18 - VENCIMENTO 29/01/18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</si>
</sst>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C8" sqref="C8:J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1488681.36</v>
      </c>
      <c r="C6" s="12">
        <v>2140226.87</v>
      </c>
      <c r="D6" s="12">
        <v>2399754.8099999996</v>
      </c>
      <c r="E6" s="12">
        <v>1445877.17</v>
      </c>
      <c r="F6" s="12">
        <v>1948567.3800000001</v>
      </c>
      <c r="G6" s="12">
        <v>2838604.12</v>
      </c>
      <c r="H6" s="12">
        <v>1432906.5000000002</v>
      </c>
      <c r="I6" s="12">
        <v>508032.47</v>
      </c>
      <c r="J6" s="12">
        <v>869774.28</v>
      </c>
      <c r="K6" s="12">
        <f>SUM(B6:J6)</f>
        <v>15072424.96</v>
      </c>
    </row>
    <row r="7" spans="1:11" ht="27" customHeight="1">
      <c r="A7" s="2" t="s">
        <v>17</v>
      </c>
      <c r="B7" s="9">
        <v>-200532.52000000002</v>
      </c>
      <c r="C7" s="9">
        <v>-354232.1299999999</v>
      </c>
      <c r="D7" s="9">
        <v>-335391.98</v>
      </c>
      <c r="E7" s="9">
        <v>-176279.43000000017</v>
      </c>
      <c r="F7" s="9">
        <v>-245016.06000000006</v>
      </c>
      <c r="G7" s="9">
        <v>-319219.58999999985</v>
      </c>
      <c r="H7" s="9">
        <v>-197210.59000000008</v>
      </c>
      <c r="I7" s="9">
        <v>-142968.02000000002</v>
      </c>
      <c r="J7" s="9">
        <v>-95859.95999999996</v>
      </c>
      <c r="K7" s="9">
        <f>SUM(B7:J7)</f>
        <v>-2066710.28</v>
      </c>
    </row>
    <row r="8" spans="1:11" ht="27" customHeight="1">
      <c r="A8" s="7" t="s">
        <v>18</v>
      </c>
      <c r="B8" s="8">
        <f>B6+B7</f>
        <v>1288148.84</v>
      </c>
      <c r="C8" s="8">
        <f aca="true" t="shared" si="0" ref="C8:J8">C6+C7</f>
        <v>1785994.7400000002</v>
      </c>
      <c r="D8" s="8">
        <f t="shared" si="0"/>
        <v>2064362.8299999996</v>
      </c>
      <c r="E8" s="8">
        <f t="shared" si="0"/>
        <v>1269597.7399999998</v>
      </c>
      <c r="F8" s="8">
        <f t="shared" si="0"/>
        <v>1703551.32</v>
      </c>
      <c r="G8" s="8">
        <f t="shared" si="0"/>
        <v>2519384.5300000003</v>
      </c>
      <c r="H8" s="8">
        <f t="shared" si="0"/>
        <v>1235695.9100000001</v>
      </c>
      <c r="I8" s="8">
        <f t="shared" si="0"/>
        <v>365064.44999999995</v>
      </c>
      <c r="J8" s="8">
        <f t="shared" si="0"/>
        <v>773914.3200000001</v>
      </c>
      <c r="K8" s="8">
        <f>SUM(B8:J8)</f>
        <v>13005714.68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932261.57</v>
      </c>
      <c r="C14" s="12">
        <v>654880.72</v>
      </c>
      <c r="D14" s="12">
        <v>626309.22</v>
      </c>
      <c r="E14" s="12">
        <v>130878.1</v>
      </c>
      <c r="F14" s="12">
        <v>635456.67</v>
      </c>
      <c r="G14" s="12">
        <v>802677.3</v>
      </c>
      <c r="H14" s="12">
        <v>656620.51</v>
      </c>
      <c r="I14" s="12">
        <v>192177.58</v>
      </c>
      <c r="J14" s="12">
        <v>759545.31</v>
      </c>
      <c r="K14" s="12">
        <v>608939.52</v>
      </c>
      <c r="L14" s="12">
        <v>725172.2</v>
      </c>
      <c r="M14" s="12">
        <v>330540.11</v>
      </c>
      <c r="N14" s="12">
        <v>200613.35</v>
      </c>
      <c r="O14" s="12">
        <f>SUM(B14:N14)</f>
        <v>7256072.16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-131732.15</v>
      </c>
      <c r="C15" s="10">
        <v>-124494.42</v>
      </c>
      <c r="D15" s="10">
        <v>-123184.32</v>
      </c>
      <c r="E15" s="10">
        <v>-78230.76</v>
      </c>
      <c r="F15" s="10">
        <v>-202627.36</v>
      </c>
      <c r="G15" s="10">
        <v>-166164.1</v>
      </c>
      <c r="H15" s="10">
        <v>-109978.24</v>
      </c>
      <c r="I15" s="10">
        <v>-35719.48</v>
      </c>
      <c r="J15" s="10">
        <v>-146137.56</v>
      </c>
      <c r="K15" s="10">
        <v>-124575.64</v>
      </c>
      <c r="L15" s="10">
        <v>-153749.9</v>
      </c>
      <c r="M15" s="10">
        <v>-41506</v>
      </c>
      <c r="N15" s="10">
        <v>-39802.22</v>
      </c>
      <c r="O15" s="9">
        <f>SUM(B15:N15)</f>
        <v>-1477902.1499999997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800529.4199999999</v>
      </c>
      <c r="C16" s="8">
        <f aca="true" t="shared" si="1" ref="C16:I16">+C14+C15</f>
        <v>530386.2999999999</v>
      </c>
      <c r="D16" s="8">
        <f t="shared" si="1"/>
        <v>503124.89999999997</v>
      </c>
      <c r="E16" s="8">
        <f t="shared" si="1"/>
        <v>52647.34000000001</v>
      </c>
      <c r="F16" s="8">
        <f t="shared" si="1"/>
        <v>432829.31000000006</v>
      </c>
      <c r="G16" s="8">
        <f t="shared" si="1"/>
        <v>636513.2000000001</v>
      </c>
      <c r="H16" s="8">
        <f t="shared" si="1"/>
        <v>546642.27</v>
      </c>
      <c r="I16" s="8">
        <f t="shared" si="1"/>
        <v>156458.09999999998</v>
      </c>
      <c r="J16" s="8">
        <f aca="true" t="shared" si="2" ref="J16:O16">+J14+J15</f>
        <v>613407.75</v>
      </c>
      <c r="K16" s="8">
        <f t="shared" si="2"/>
        <v>484363.88</v>
      </c>
      <c r="L16" s="8">
        <f t="shared" si="2"/>
        <v>571422.2999999999</v>
      </c>
      <c r="M16" s="8">
        <f t="shared" si="2"/>
        <v>289034.11</v>
      </c>
      <c r="N16" s="8">
        <f t="shared" si="2"/>
        <v>160811.13</v>
      </c>
      <c r="O16" s="8">
        <f t="shared" si="2"/>
        <v>5778170.010000001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2018-01-30T11:45:46Z</dcterms:modified>
  <cp:category/>
  <cp:version/>
  <cp:contentType/>
  <cp:contentStatus/>
</cp:coreProperties>
</file>