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<sst xmlns="http://schemas.openxmlformats.org/spreadsheetml/2006/main" count="55" uniqueCount="50">
  <si>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</si>
  <si>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</si>
  <si>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</si>
  <si>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</si>
  <si>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</si>
  <si>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</si>
  <si>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</si>
  <si>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</si>
  <si>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</si>
  <si>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</si>
  <si>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</si>
  <si>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</si>
  <si>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</si>
  <si>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</si>
  <si>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</si>
  <si>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</si>
  <si>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</si>
  <si>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</si>
  <si>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</si>
  <si>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</si>
  <si>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</si>
  <si>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</si>
  <si>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</si>
  <si>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</si>
  <si>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</si>
  <si>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</si>
  <si>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</si>
  <si>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</si>
  <si>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</si>
  <si>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</si>
  <si>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</si>
  <si>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</si>
  <si>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</si>
  <si>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</si>
  <si>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</si>
  <si>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</si>
  <si>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</si>
  <si>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</si>
  <si>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</si>
  <si>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</si>
  <si>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</si>
  <si>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</si>
  <si>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</si>
  <si>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</si>
  <si>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</si>
  <si>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</si>
  <si>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</si>
  <si>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</si>
  <si>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</si>
  <si>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OPERAÇÃO 01/01/18 - VENCIMENTO 08/01/18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</si>
</sst>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3" ht="39.75" customHeight="1">
      <c r="A2" s="19" t="s">
        <v>49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  <c r="M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42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17" t="s">
        <v>14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16</v>
      </c>
      <c r="B6" s="12">
        <v>256993.44</v>
      </c>
      <c r="C6" s="12">
        <v>407998.61</v>
      </c>
      <c r="D6" s="12">
        <v>530745.64</v>
      </c>
      <c r="E6" s="12">
        <v>259117.2</v>
      </c>
      <c r="F6" s="12">
        <v>450063.88</v>
      </c>
      <c r="G6" s="12">
        <v>611439.67</v>
      </c>
      <c r="H6" s="12">
        <v>264292.23</v>
      </c>
      <c r="I6" s="12">
        <v>67445.67</v>
      </c>
      <c r="J6" s="12">
        <v>231578.38</v>
      </c>
      <c r="K6" s="12">
        <f>SUM(B6:J6)</f>
        <v>3079674.7199999997</v>
      </c>
    </row>
    <row r="7" spans="1:11" ht="27" customHeight="1">
      <c r="A7" s="2" t="s">
        <v>17</v>
      </c>
      <c r="B7" s="9">
        <v>-42587.2</v>
      </c>
      <c r="C7" s="9">
        <v>-69147.19</v>
      </c>
      <c r="D7" s="9">
        <v>-72996.75</v>
      </c>
      <c r="E7" s="9">
        <v>-39117.8</v>
      </c>
      <c r="F7" s="9">
        <v>-61071.65</v>
      </c>
      <c r="G7" s="9">
        <v>-76525</v>
      </c>
      <c r="H7" s="9">
        <v>-41245.2</v>
      </c>
      <c r="I7" s="9">
        <v>-8902.21</v>
      </c>
      <c r="J7" s="9">
        <v>-37935.4</v>
      </c>
      <c r="K7" s="9">
        <f>SUM(B7:J7)</f>
        <v>-449528.4000000001</v>
      </c>
    </row>
    <row r="8" spans="1:11" ht="27" customHeight="1">
      <c r="A8" s="7" t="s">
        <v>18</v>
      </c>
      <c r="B8" s="8">
        <f>+B6+B7</f>
        <v>214406.24</v>
      </c>
      <c r="C8" s="8">
        <f aca="true" t="shared" si="0" ref="C8:J8">+C6+C7</f>
        <v>338851.42</v>
      </c>
      <c r="D8" s="8">
        <f t="shared" si="0"/>
        <v>457748.89</v>
      </c>
      <c r="E8" s="8">
        <f t="shared" si="0"/>
        <v>219999.40000000002</v>
      </c>
      <c r="F8" s="8">
        <f t="shared" si="0"/>
        <v>388992.23</v>
      </c>
      <c r="G8" s="8">
        <f t="shared" si="0"/>
        <v>534914.67</v>
      </c>
      <c r="H8" s="8">
        <f t="shared" si="0"/>
        <v>223047.02999999997</v>
      </c>
      <c r="I8" s="8">
        <f t="shared" si="0"/>
        <v>58543.46</v>
      </c>
      <c r="J8" s="8">
        <f t="shared" si="0"/>
        <v>193642.98</v>
      </c>
      <c r="K8" s="8">
        <f>SUM(B8:J8)</f>
        <v>2630146.32</v>
      </c>
    </row>
    <row r="9" ht="36" customHeight="1"/>
    <row r="10" ht="36" customHeight="1"/>
    <row r="11" spans="1:15" ht="19.5" customHeight="1">
      <c r="A11" s="17" t="s">
        <v>32</v>
      </c>
      <c r="B11" s="17" t="s">
        <v>39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 t="s">
        <v>21</v>
      </c>
    </row>
    <row r="12" spans="1:15" ht="54" customHeight="1">
      <c r="A12" s="17"/>
      <c r="B12" s="4" t="s">
        <v>38</v>
      </c>
      <c r="C12" s="4" t="s">
        <v>38</v>
      </c>
      <c r="D12" s="4" t="s">
        <v>22</v>
      </c>
      <c r="E12" s="4" t="s">
        <v>40</v>
      </c>
      <c r="F12" s="4" t="s">
        <v>33</v>
      </c>
      <c r="G12" s="4" t="s">
        <v>41</v>
      </c>
      <c r="H12" s="4" t="s">
        <v>48</v>
      </c>
      <c r="I12" s="4" t="s">
        <v>43</v>
      </c>
      <c r="J12" s="4" t="s">
        <v>34</v>
      </c>
      <c r="K12" s="4" t="s">
        <v>35</v>
      </c>
      <c r="L12" s="4" t="s">
        <v>34</v>
      </c>
      <c r="M12" s="4" t="s">
        <v>36</v>
      </c>
      <c r="N12" s="4" t="s">
        <v>37</v>
      </c>
      <c r="O12" s="17"/>
    </row>
    <row r="13" spans="1:15" ht="25.5" customHeight="1">
      <c r="A13" s="17"/>
      <c r="B13" s="3" t="s">
        <v>23</v>
      </c>
      <c r="C13" s="3" t="s">
        <v>24</v>
      </c>
      <c r="D13" s="3" t="s">
        <v>25</v>
      </c>
      <c r="E13" s="3" t="s">
        <v>44</v>
      </c>
      <c r="F13" s="3" t="s">
        <v>45</v>
      </c>
      <c r="G13" s="3" t="s">
        <v>46</v>
      </c>
      <c r="H13" s="3" t="s">
        <v>26</v>
      </c>
      <c r="I13" s="3" t="s">
        <v>47</v>
      </c>
      <c r="J13" s="3" t="s">
        <v>27</v>
      </c>
      <c r="K13" s="3" t="s">
        <v>28</v>
      </c>
      <c r="L13" s="3" t="s">
        <v>29</v>
      </c>
      <c r="M13" s="3" t="s">
        <v>30</v>
      </c>
      <c r="N13" s="3" t="s">
        <v>31</v>
      </c>
      <c r="O13" s="17"/>
    </row>
    <row r="14" spans="1:83" ht="27" customHeight="1">
      <c r="A14" s="11" t="s">
        <v>16</v>
      </c>
      <c r="B14" s="12">
        <v>242463.28078882</v>
      </c>
      <c r="C14" s="12">
        <v>148477.77969149998</v>
      </c>
      <c r="D14" s="12">
        <v>184037.86835875</v>
      </c>
      <c r="E14" s="12">
        <v>16978.633022399998</v>
      </c>
      <c r="F14" s="12">
        <v>148941.71412835</v>
      </c>
      <c r="G14" s="12">
        <v>174061.8696</v>
      </c>
      <c r="H14" s="12">
        <v>140785.12649999998</v>
      </c>
      <c r="I14" s="12">
        <v>27658.7827208</v>
      </c>
      <c r="J14" s="12">
        <v>226832.1182168</v>
      </c>
      <c r="K14" s="12">
        <v>162372.03214619998</v>
      </c>
      <c r="L14" s="12">
        <v>215466.31407775998</v>
      </c>
      <c r="M14" s="12">
        <v>76155.81970972</v>
      </c>
      <c r="N14" s="12">
        <v>40732.4478504</v>
      </c>
      <c r="O14" s="12">
        <f>SUM(B14:N14)</f>
        <v>1804963.7868115003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17</v>
      </c>
      <c r="B15" s="10">
        <v>-51938.4</v>
      </c>
      <c r="C15" s="10">
        <v>-37927.8</v>
      </c>
      <c r="D15" s="10">
        <v>-41581.8</v>
      </c>
      <c r="E15" s="10">
        <v>-2371.2</v>
      </c>
      <c r="F15" s="10">
        <v>-28730.2</v>
      </c>
      <c r="G15" s="10">
        <v>-44811.8</v>
      </c>
      <c r="H15" s="10">
        <v>-35072.4</v>
      </c>
      <c r="I15" s="10">
        <v>-8147.8</v>
      </c>
      <c r="J15" s="10">
        <v>-35450.2</v>
      </c>
      <c r="K15" s="10">
        <v>-36647.2</v>
      </c>
      <c r="L15" s="10">
        <v>-32186</v>
      </c>
      <c r="M15" s="10">
        <v>-12790.8</v>
      </c>
      <c r="N15" s="10">
        <v>-6866.6</v>
      </c>
      <c r="O15" s="9">
        <f>SUM(B15:N15)</f>
        <v>-374522.19999999995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18</v>
      </c>
      <c r="B16" s="8">
        <f>+B14+B15</f>
        <v>190524.88078882</v>
      </c>
      <c r="C16" s="8">
        <f aca="true" t="shared" si="1" ref="C16:I16">+C14+C15</f>
        <v>110549.97969149998</v>
      </c>
      <c r="D16" s="8">
        <f t="shared" si="1"/>
        <v>142456.06835875002</v>
      </c>
      <c r="E16" s="8">
        <f t="shared" si="1"/>
        <v>14607.433022399997</v>
      </c>
      <c r="F16" s="8">
        <f t="shared" si="1"/>
        <v>120211.51412835</v>
      </c>
      <c r="G16" s="8">
        <f t="shared" si="1"/>
        <v>129250.0696</v>
      </c>
      <c r="H16" s="8">
        <f t="shared" si="1"/>
        <v>105712.72649999999</v>
      </c>
      <c r="I16" s="8">
        <f t="shared" si="1"/>
        <v>19510.982720800002</v>
      </c>
      <c r="J16" s="8">
        <f aca="true" t="shared" si="2" ref="J16:O16">+J14+J15</f>
        <v>191381.91821680003</v>
      </c>
      <c r="K16" s="8">
        <f t="shared" si="2"/>
        <v>125724.83214619999</v>
      </c>
      <c r="L16" s="8">
        <f t="shared" si="2"/>
        <v>183280.31407775998</v>
      </c>
      <c r="M16" s="8">
        <f t="shared" si="2"/>
        <v>63365.01970972</v>
      </c>
      <c r="N16" s="8">
        <f t="shared" si="2"/>
        <v>33865.8478504</v>
      </c>
      <c r="O16" s="8">
        <f t="shared" si="2"/>
        <v>1430441.5868115004</v>
      </c>
    </row>
    <row r="17" ht="14.25">
      <c r="N17" s="14"/>
    </row>
    <row r="18" spans="11:14" ht="14.25">
      <c r="K18" s="13"/>
      <c r="N18" s="14"/>
    </row>
    <row r="20" ht="14.25">
      <c r="N20" s="14"/>
    </row>
    <row r="21" ht="14.25">
      <c r="N21" s="14"/>
    </row>
  </sheetData>
  <sheetProtection/>
  <mergeCells count="9">
    <mergeCell ref="B11:N11"/>
    <mergeCell ref="O11:O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2018-01-08T13:41:18Z</dcterms:modified>
  <cp:category/>
  <cp:version/>
  <cp:contentType/>
  <cp:contentStatus/>
</cp:coreProperties>
</file>