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<sst xmlns="http://schemas.openxmlformats.org/spreadsheetml/2006/main" count="55" uniqueCount="50">
  <si>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</si>
  <si>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</si>
  <si>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</si>
  <si>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</si>
  <si>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</si>
  <si>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</si>
  <si>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</si>
  <si>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</si>
  <si>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</si>
  <si>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</si>
  <si>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</si>
  <si>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</si>
  <si>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</si>
  <si>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</si>
  <si>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</si>
  <si>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</si>
  <si>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</si>
  <si>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</si>
  <si>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</si>
  <si>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</si>
  <si>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</si>
  <si>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</si>
  <si>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</si>
  <si>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</si>
  <si>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</si>
  <si>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</si>
  <si>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</si>
  <si>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</si>
  <si>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</si>
  <si>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</si>
  <si>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</si>
  <si>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</si>
  <si>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</si>
  <si>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</si>
  <si>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</si>
  <si>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</si>
  <si>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</si>
  <si>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</si>
  <si>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</si>
  <si>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</si>
  <si>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</si>
  <si>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</si>
  <si>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</si>
  <si>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</si>
  <si>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</si>
  <si>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</si>
  <si>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</si>
  <si>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</si>
  <si>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</si>
  <si>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OPERAÇÃO 21/02/18 - VENCIMENTO 28/02/18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</si>
</sst>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  <xf numFmtId="171" fontId="39" fillId="0" borderId="10" xfId="52" applyFont="1" applyFill="1" applyBorder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17" t="s">
        <v>14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16</v>
      </c>
      <c r="B6" s="12">
        <v>1759902.91</v>
      </c>
      <c r="C6" s="12">
        <v>2475506.01</v>
      </c>
      <c r="D6" s="12">
        <v>2929160.12</v>
      </c>
      <c r="E6" s="12">
        <v>1702123.29</v>
      </c>
      <c r="F6" s="12">
        <v>2267638.99</v>
      </c>
      <c r="G6" s="12">
        <v>3255320.16</v>
      </c>
      <c r="H6" s="12">
        <v>1690632.46</v>
      </c>
      <c r="I6" s="12">
        <v>614880.07</v>
      </c>
      <c r="J6" s="12">
        <v>1049171.95</v>
      </c>
      <c r="K6" s="12">
        <f>SUM(B6:J6)</f>
        <v>17744335.96</v>
      </c>
    </row>
    <row r="7" spans="1:11" ht="27" customHeight="1">
      <c r="A7" s="2" t="s">
        <v>17</v>
      </c>
      <c r="B7" s="9">
        <v>107809.64</v>
      </c>
      <c r="C7" s="9">
        <v>417083.66</v>
      </c>
      <c r="D7" s="9">
        <v>448930.83</v>
      </c>
      <c r="E7" s="9">
        <v>342063.45</v>
      </c>
      <c r="F7" s="9">
        <v>25761.2</v>
      </c>
      <c r="G7" s="9">
        <v>-158286.5</v>
      </c>
      <c r="H7" s="9">
        <v>179597.31</v>
      </c>
      <c r="I7" s="9">
        <v>-46935.54</v>
      </c>
      <c r="J7" s="9">
        <v>192794.47</v>
      </c>
      <c r="K7" s="9">
        <f>SUM(B7:J7)</f>
        <v>1508818.5199999998</v>
      </c>
    </row>
    <row r="8" spans="1:11" ht="27" customHeight="1">
      <c r="A8" s="7" t="s">
        <v>18</v>
      </c>
      <c r="B8" s="8">
        <f>+B6+B7</f>
        <v>1867712.5499999998</v>
      </c>
      <c r="C8" s="8">
        <f aca="true" t="shared" si="0" ref="C8:J8">+C6+C7</f>
        <v>2892589.67</v>
      </c>
      <c r="D8" s="8">
        <f t="shared" si="0"/>
        <v>3378090.95</v>
      </c>
      <c r="E8" s="8">
        <f t="shared" si="0"/>
        <v>2044186.74</v>
      </c>
      <c r="F8" s="8">
        <f t="shared" si="0"/>
        <v>2293400.1900000004</v>
      </c>
      <c r="G8" s="8">
        <f t="shared" si="0"/>
        <v>3097033.66</v>
      </c>
      <c r="H8" s="8">
        <f t="shared" si="0"/>
        <v>1870229.77</v>
      </c>
      <c r="I8" s="8">
        <f t="shared" si="0"/>
        <v>567944.5299999999</v>
      </c>
      <c r="J8" s="8">
        <f t="shared" si="0"/>
        <v>1241966.42</v>
      </c>
      <c r="K8" s="8">
        <f>SUM(B8:J8)</f>
        <v>19253154.480000004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1101017.98</v>
      </c>
      <c r="C14" s="12">
        <v>869462.72</v>
      </c>
      <c r="D14" s="12">
        <v>712315.63</v>
      </c>
      <c r="E14" s="12">
        <v>162032.18</v>
      </c>
      <c r="F14" s="12">
        <v>751897.1</v>
      </c>
      <c r="G14" s="12">
        <v>911803.66</v>
      </c>
      <c r="H14" s="12">
        <v>801020.14</v>
      </c>
      <c r="I14" s="12">
        <v>229632.2</v>
      </c>
      <c r="J14" s="12">
        <v>882173.84</v>
      </c>
      <c r="K14" s="12">
        <v>768955.32</v>
      </c>
      <c r="L14" s="12">
        <v>893182.09</v>
      </c>
      <c r="M14" s="12">
        <v>450862.84</v>
      </c>
      <c r="N14" s="12">
        <v>238310.41</v>
      </c>
      <c r="O14" s="12">
        <f>SUM(B14:N14)</f>
        <v>8772666.110000001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-63759.869999999995</v>
      </c>
      <c r="C15" s="10">
        <v>145775.17</v>
      </c>
      <c r="D15" s="10">
        <v>-94881.32999999999</v>
      </c>
      <c r="E15" s="10">
        <v>26835.730000000003</v>
      </c>
      <c r="F15" s="10">
        <v>-56050.060000000005</v>
      </c>
      <c r="G15" s="10">
        <v>-73160.62</v>
      </c>
      <c r="H15" s="10">
        <v>-85863.42000000001</v>
      </c>
      <c r="I15" s="10">
        <v>-580.3799999999974</v>
      </c>
      <c r="J15" s="10">
        <v>-41011.15999999999</v>
      </c>
      <c r="K15" s="10">
        <v>74670.59999999999</v>
      </c>
      <c r="L15" s="10">
        <v>75060.44</v>
      </c>
      <c r="M15" s="10">
        <v>101048.67</v>
      </c>
      <c r="N15" s="10">
        <v>-7438.82</v>
      </c>
      <c r="O15" s="22">
        <f>SUM(B15:N15)</f>
        <v>644.9500000000335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1037258.11</v>
      </c>
      <c r="C16" s="8">
        <f aca="true" t="shared" si="1" ref="C16:I16">+C14+C15</f>
        <v>1015237.89</v>
      </c>
      <c r="D16" s="8">
        <f t="shared" si="1"/>
        <v>617434.3</v>
      </c>
      <c r="E16" s="8">
        <f t="shared" si="1"/>
        <v>188867.91</v>
      </c>
      <c r="F16" s="8">
        <f t="shared" si="1"/>
        <v>695847.0399999999</v>
      </c>
      <c r="G16" s="8">
        <f t="shared" si="1"/>
        <v>838643.04</v>
      </c>
      <c r="H16" s="8">
        <f t="shared" si="1"/>
        <v>715156.72</v>
      </c>
      <c r="I16" s="8">
        <f t="shared" si="1"/>
        <v>229051.82</v>
      </c>
      <c r="J16" s="8">
        <f aca="true" t="shared" si="2" ref="J16:O16">+J14+J15</f>
        <v>841162.6799999999</v>
      </c>
      <c r="K16" s="8">
        <f t="shared" si="2"/>
        <v>843625.9199999999</v>
      </c>
      <c r="L16" s="8">
        <f t="shared" si="2"/>
        <v>968242.53</v>
      </c>
      <c r="M16" s="8">
        <f t="shared" si="2"/>
        <v>551911.51</v>
      </c>
      <c r="N16" s="8">
        <f t="shared" si="2"/>
        <v>230871.59</v>
      </c>
      <c r="O16" s="8">
        <f t="shared" si="2"/>
        <v>8773311.06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9">
    <mergeCell ref="B11:N11"/>
    <mergeCell ref="O11:O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2018-02-28T13:44:00Z</dcterms:modified>
  <cp:category/>
  <cp:version/>
  <cp:contentType/>
  <cp:contentStatus/>
</cp:coreProperties>
</file>