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<sst xmlns="http://schemas.openxmlformats.org/spreadsheetml/2006/main" count="55" uniqueCount="50">
  <si>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</si>
  <si>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</si>
  <si>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</si>
  <si>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</si>
  <si>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</si>
  <si>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</si>
  <si>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</si>
  <si>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</si>
  <si>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</si>
  <si>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</si>
  <si>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</si>
  <si>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</si>
  <si>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</si>
  <si>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</si>
  <si>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</si>
  <si>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</si>
  <si>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</si>
  <si>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</si>
  <si>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</si>
  <si>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</si>
  <si>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</si>
  <si>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</si>
  <si>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</si>
  <si>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</si>
  <si>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</si>
  <si>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</si>
  <si>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</si>
  <si>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</si>
  <si>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</si>
  <si>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</si>
  <si>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</si>
  <si>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</si>
  <si>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</si>
  <si>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</si>
  <si>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</si>
  <si>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</si>
  <si>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</si>
  <si>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</si>
  <si>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</si>
  <si>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</si>
  <si>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</si>
  <si>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</si>
  <si>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</si>
  <si>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</si>
  <si>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</si>
  <si>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</si>
  <si>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</si>
  <si>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</si>
  <si>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</si>
  <si>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20/02/18 - VENCIMENTO 27/02/18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</si>
</sst>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1" fontId="0" fillId="0" borderId="0" xfId="52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1630555.95</v>
      </c>
      <c r="C6" s="12">
        <v>2290537.56</v>
      </c>
      <c r="D6" s="12">
        <v>2688822.24</v>
      </c>
      <c r="E6" s="12">
        <v>1500387.81</v>
      </c>
      <c r="F6" s="12">
        <v>2115442.19</v>
      </c>
      <c r="G6" s="12">
        <v>2985329.75</v>
      </c>
      <c r="H6" s="12">
        <v>1250167.08</v>
      </c>
      <c r="I6" s="12">
        <v>597291.35</v>
      </c>
      <c r="J6" s="12">
        <v>941033.17</v>
      </c>
      <c r="K6" s="12">
        <f>SUM(B6:J6)</f>
        <v>15999567.1</v>
      </c>
    </row>
    <row r="7" spans="1:11" ht="27" customHeight="1">
      <c r="A7" s="2" t="s">
        <v>17</v>
      </c>
      <c r="B7" s="9">
        <v>-336905.67</v>
      </c>
      <c r="C7" s="9">
        <v>-241250.54</v>
      </c>
      <c r="D7" s="9">
        <v>-261448.73</v>
      </c>
      <c r="E7" s="9">
        <v>-384168.62</v>
      </c>
      <c r="F7" s="9">
        <v>-341911.57</v>
      </c>
      <c r="G7" s="9">
        <v>-411041.39</v>
      </c>
      <c r="H7" s="9">
        <v>-166589.56</v>
      </c>
      <c r="I7" s="9">
        <v>-104865.96</v>
      </c>
      <c r="J7" s="9">
        <v>-77615.22</v>
      </c>
      <c r="K7" s="9">
        <f>SUM(B7:J7)</f>
        <v>-2325797.2600000002</v>
      </c>
    </row>
    <row r="8" spans="1:11" ht="27" customHeight="1">
      <c r="A8" s="7" t="s">
        <v>18</v>
      </c>
      <c r="B8" s="8">
        <f>+B6+B7</f>
        <v>1293650.28</v>
      </c>
      <c r="C8" s="8">
        <f aca="true" t="shared" si="0" ref="C8:J8">+C6+C7</f>
        <v>2049287.02</v>
      </c>
      <c r="D8" s="8">
        <f t="shared" si="0"/>
        <v>2427373.5100000002</v>
      </c>
      <c r="E8" s="8">
        <f t="shared" si="0"/>
        <v>1116219.19</v>
      </c>
      <c r="F8" s="8">
        <f t="shared" si="0"/>
        <v>1773530.6199999999</v>
      </c>
      <c r="G8" s="8">
        <f t="shared" si="0"/>
        <v>2574288.36</v>
      </c>
      <c r="H8" s="8">
        <f t="shared" si="0"/>
        <v>1083577.52</v>
      </c>
      <c r="I8" s="8">
        <f t="shared" si="0"/>
        <v>492425.38999999996</v>
      </c>
      <c r="J8" s="8">
        <f t="shared" si="0"/>
        <v>863417.9500000001</v>
      </c>
      <c r="K8" s="8">
        <f>SUM(B8:J8)</f>
        <v>13673769.839999998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1035547.56</v>
      </c>
      <c r="C14" s="12">
        <v>808641.3</v>
      </c>
      <c r="D14" s="12">
        <v>698196.74</v>
      </c>
      <c r="E14" s="12">
        <v>162192.34</v>
      </c>
      <c r="F14" s="12">
        <v>714820.86</v>
      </c>
      <c r="G14" s="12">
        <v>898903.89</v>
      </c>
      <c r="H14" s="12">
        <v>744003.08</v>
      </c>
      <c r="I14" s="12">
        <v>212952.35</v>
      </c>
      <c r="J14" s="12">
        <v>814352.2</v>
      </c>
      <c r="K14" s="12">
        <v>696126.08</v>
      </c>
      <c r="L14" s="12">
        <v>705652.1</v>
      </c>
      <c r="M14" s="12">
        <v>374483.81</v>
      </c>
      <c r="N14" s="12">
        <v>237006.78</v>
      </c>
      <c r="O14" s="12">
        <f>SUM(B14:N14)</f>
        <v>8102879.089999999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-145668.46</v>
      </c>
      <c r="C15" s="10">
        <v>43229.38</v>
      </c>
      <c r="D15" s="10">
        <v>-107245.28</v>
      </c>
      <c r="E15" s="10">
        <v>7106.1</v>
      </c>
      <c r="F15" s="10">
        <v>-103685.6</v>
      </c>
      <c r="G15" s="10">
        <v>-156466.55</v>
      </c>
      <c r="H15" s="10">
        <v>-78782.4</v>
      </c>
      <c r="I15" s="10">
        <v>1531.65</v>
      </c>
      <c r="J15" s="10">
        <v>-14896.27</v>
      </c>
      <c r="K15" s="10">
        <v>48308.98</v>
      </c>
      <c r="L15" s="10">
        <v>97203.15</v>
      </c>
      <c r="M15" s="10">
        <v>94147.37</v>
      </c>
      <c r="N15" s="10">
        <v>-30767.94</v>
      </c>
      <c r="O15" s="9">
        <f>SUM(B15:N15)</f>
        <v>-345985.86999999994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889879.1000000001</v>
      </c>
      <c r="C16" s="8">
        <f aca="true" t="shared" si="1" ref="C16:I16">+C14+C15</f>
        <v>851870.68</v>
      </c>
      <c r="D16" s="8">
        <f t="shared" si="1"/>
        <v>590951.46</v>
      </c>
      <c r="E16" s="8">
        <f t="shared" si="1"/>
        <v>169298.44</v>
      </c>
      <c r="F16" s="8">
        <f t="shared" si="1"/>
        <v>611135.26</v>
      </c>
      <c r="G16" s="8">
        <f t="shared" si="1"/>
        <v>742437.3400000001</v>
      </c>
      <c r="H16" s="8">
        <f t="shared" si="1"/>
        <v>665220.6799999999</v>
      </c>
      <c r="I16" s="8">
        <f t="shared" si="1"/>
        <v>214484</v>
      </c>
      <c r="J16" s="8">
        <f aca="true" t="shared" si="2" ref="J16:O16">+J14+J15</f>
        <v>799455.9299999999</v>
      </c>
      <c r="K16" s="8">
        <f t="shared" si="2"/>
        <v>744435.0599999999</v>
      </c>
      <c r="L16" s="8">
        <f t="shared" si="2"/>
        <v>802855.25</v>
      </c>
      <c r="M16" s="8">
        <f t="shared" si="2"/>
        <v>468631.18</v>
      </c>
      <c r="N16" s="8">
        <f t="shared" si="2"/>
        <v>206238.84</v>
      </c>
      <c r="O16" s="8">
        <f t="shared" si="2"/>
        <v>7756893.219999999</v>
      </c>
    </row>
    <row r="17" ht="14.25">
      <c r="N17" s="14"/>
    </row>
    <row r="18" spans="11:15" ht="14.25">
      <c r="K18" s="13"/>
      <c r="N18" s="14"/>
      <c r="O18" s="22"/>
    </row>
    <row r="19" ht="14.25">
      <c r="O19" s="23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2018-02-28T13:23:04Z</dcterms:modified>
  <cp:category/>
  <cp:version/>
  <cp:contentType/>
  <cp:contentStatus/>
</cp:coreProperties>
</file>