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<sst xmlns="http://schemas.openxmlformats.org/spreadsheetml/2006/main" count="55" uniqueCount="152">
  <si>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</si>
  <si>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</si>
  <si>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</si>
  <si>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</si>
  <si>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</si>
  <si>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</si>
  <si>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</si>
  <si>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</si>
  <si>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</si>
  <si>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</si>
  <si>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</si>
  <si>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</si>
  <si>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</si>
  <si>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</si>
  <si>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</si>
  <si>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</si>
  <si>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</si>
  <si>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</si>
  <si>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</si>
  <si>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</si>
  <si>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</si>
  <si>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</si>
  <si>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</si>
  <si>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</si>
  <si>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</si>
  <si>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</si>
  <si>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</si>
  <si>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</si>
  <si>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</si>
  <si>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</si>
  <si>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</si>
  <si>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</si>
  <si>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</si>
  <si>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</si>
  <si>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</si>
  <si>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</si>
  <si>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</si>
  <si>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</si>
  <si>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</si>
  <si>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</si>
  <si>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</si>
  <si>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</si>
  <si>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</si>
  <si>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</si>
  <si>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</si>
  <si>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</si>
  <si>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</si>
  <si>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</si>
  <si>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OPERAÇÃO 01/10/17 a 31/10/17 - VENCIMENTO 06/10/17 a 08/11/17</t>
  </si>
  <si>
    <t>Movebuss Soluções em Mobilidde Urbana Ltda</t>
  </si>
  <si>
    <t>OPERAÇÃO 07/11/17 - VENCIMENTO 14/11/17</t>
  </si>
  <si>
    <t>OPERAÇÃO 08/11/17 - VENCIMENTO 16/11/17</t>
  </si>
  <si>
    <t>OPERAÇÃO 09/11/17 - VENCIMENTO 17/11/17</t>
  </si>
  <si>
    <t>OPERAÇÃO 12/11/17 - VENCIMENTO 21/11/17</t>
  </si>
  <si>
    <t>OPERAÇÃO 10/11/17 - VENCIMENTO 21/11/17</t>
  </si>
  <si>
    <t>OPERAÇÃO 11/11/17 - VENCIMENTO 21/11/17</t>
  </si>
  <si>
    <t>OPERAÇÃO 13/11/17 - VENCIMENTO 22/11/17</t>
  </si>
  <si>
    <t>OPERAÇÃO 15/11/17 - VENCIMENTO 23/11/17</t>
  </si>
  <si>
    <t>OPERAÇÃO 14/11/17 - VENCIMENTO 23/11/17</t>
  </si>
  <si>
    <t>OPERAÇÃO 16/11/17 - VENCIMENTO 24/11/17</t>
  </si>
  <si>
    <t>OPERAÇÃO 17/11/17 - VENCIMENTO 27/11/17</t>
  </si>
  <si>
    <t>OPERAÇÃO 18/11/17 - VENCIMENTO 27/11/17</t>
  </si>
  <si>
    <t>OPERAÇÃO 19/11/17 - VENCIMENTO 27/11/17</t>
  </si>
  <si>
    <t>OPERAÇÃO 20/11/17 - VENCIMENTO 27/11/17</t>
  </si>
  <si>
    <t>OPERAÇÃO 21/11/17 - VENCIMENTO 28/11/17</t>
  </si>
  <si>
    <t>OPERAÇÃO 22/11/17 - VENCIMENTO 29/11/17</t>
  </si>
  <si>
    <t>OPERAÇÃO 23/11/17 - VENCIMENTO 30/11/17</t>
  </si>
  <si>
    <t>OPERAÇÃO 25/11/17 - VENCIMENTO 01/12/17</t>
  </si>
  <si>
    <t>OPERAÇÃO 24/11/17 - VENCIMENTO 01/12/17</t>
  </si>
  <si>
    <t>OPERAÇÃO 26/11/17 - VENCIMENTO 01/12/17</t>
  </si>
  <si>
    <t>OPERAÇÃO 27/11/17 - VENCIMENTO 04/12/17</t>
  </si>
  <si>
    <t>OPERAÇÃO 28/11/17 - VENCIMENTO 05/12/17</t>
  </si>
  <si>
    <t>OPERAÇÃO 29/11/17 - VENCIMENTO 06/12/17</t>
  </si>
  <si>
    <t>OPERAÇÃO 30/11/17 - VENCIMENTO 07/12/17</t>
  </si>
  <si>
    <t>OPERAÇÃO 01/11/17 a 30/11/17 - VENCIMENTO 09/11/17 a 07/12/17</t>
  </si>
  <si>
    <t>OPERAÇÃO 01/12/17 - VENCIMENTO 08/12/17</t>
  </si>
  <si>
    <t>OPERAÇÃO 02/12/17 - VENCIMENTO 08/12/17</t>
  </si>
  <si>
    <t>OPERAÇÃO 03/12/17 - VENCIMENTO 08/12/17</t>
  </si>
  <si>
    <t>OPERAÇÃO 04/12/17 - VENCIMENTO 11/12/17</t>
  </si>
  <si>
    <t>OPERAÇÃO 05/12/17 - VENCIMENTO 12/12/17</t>
  </si>
  <si>
    <t>OPERAÇÃO 06/12/17 - VENCIMENTO 13/12/17</t>
  </si>
  <si>
    <t>OPERAÇÃO 07/12/17 - VENCIMENTO 14/12/17</t>
  </si>
  <si>
    <t>OPERAÇÃO 08/12/17 - VENCIMENTO 15/12/17</t>
  </si>
  <si>
    <t>OPERAÇÃO 09/12/17 - VENCIMENTO 15/12/17</t>
  </si>
  <si>
    <t>OPERAÇÃO 10/12/17 - VENCIMENTO 15/12/17</t>
  </si>
  <si>
    <t>OPERAÇÃO 11/12/17 - VENCIMENTO 18/12/17</t>
  </si>
  <si>
    <t>OPERAÇÃO 12/12/17 - VENCIMENTO 19/12/17</t>
  </si>
  <si>
    <t>OPERAÇÃO 13/12/17 - VENCIMENTO 20/12/17</t>
  </si>
  <si>
    <t>OPERAÇÃO 14/12/17 - VENCIMENTO 21/12/17</t>
  </si>
  <si>
    <t>OPERAÇÃO 17/12/17 - VENCIMENTO 22/12/17</t>
  </si>
  <si>
    <t>OPERAÇÃO 16/12/17 - VENCIMENTO 22/12/17</t>
  </si>
  <si>
    <t>OPERAÇÃO 15/12/17 - VENCIMENTO 22/12/17</t>
  </si>
  <si>
    <t>OPERAÇÃO 18/12/17 - VENCIMENTO 26/12/17</t>
  </si>
  <si>
    <t>OPERAÇÃO 19/12/17 - VENCIMENTO 27/12/17</t>
  </si>
  <si>
    <t>OPERAÇÃO 21/12/17 - VENCIMENTO 02/01/18</t>
  </si>
  <si>
    <t>OPERAÇÃO 20/12/17 - VENCIMENTO 28/12/17</t>
  </si>
  <si>
    <t>OPERAÇÃO 22/12/17 - VENCIMENTO 03/01/18</t>
  </si>
  <si>
    <t>OPERAÇÃO 23/12/17 - VENCIMENTO 03/01/18</t>
  </si>
  <si>
    <t>OPERAÇÃO 24/12/17 - VENCIMENTO 03/01/18</t>
  </si>
  <si>
    <t>OPERAÇÃO 25/12/17 - VENCIMENTO 03/01/18</t>
  </si>
  <si>
    <t>OPERAÇÃO 26/12/17 - VENCIMENTO 04/01/18</t>
  </si>
  <si>
    <t>OPERAÇÃO 27/12/17 - VENCIMENTO 05/01/18</t>
  </si>
  <si>
    <t>OPERAÇÃO 28/12/17 - VENCIMENTO 08/01/18</t>
  </si>
  <si>
    <t>OPERAÇÃO 29/12/17 - VENCIMENTO 08/01/18</t>
  </si>
  <si>
    <t>OPERAÇÃO 30/12/17 - VENCIMENTO 08/01/18</t>
  </si>
  <si>
    <t>OPERAÇÃO 31/12/17 - VENCIMENTO 08/01/18</t>
  </si>
  <si>
    <t>OPERAÇÃO 01/01/18 - VENCIMENTO 08/01/18</t>
  </si>
  <si>
    <t>OPERAÇÃO 02/01/18 - VENCIMENTO 09/01/18</t>
  </si>
  <si>
    <t>OPERAÇÃO 03/01/18 - VENCIMENTO 10/01/18</t>
  </si>
  <si>
    <t>OPERAÇÃO 04/01/18 - VENCIMENTO 11/01/18</t>
  </si>
  <si>
    <t>OPERAÇÃO 05/01/18 - VENCIMENTO 12/01/18</t>
  </si>
  <si>
    <t>OPERAÇÃO 06/01/18 - VENCIMENTO 12/01/18</t>
  </si>
  <si>
    <t>OPERAÇÃO 07/01/18 - VENCIMENTO 12/01/18</t>
  </si>
  <si>
    <t>OPERAÇÃO 08/01/18 - VENCIMENTO 15/01/18</t>
  </si>
  <si>
    <t>OPERAÇÃO 09/01/18 - VENCIMENTO 16/01/18</t>
  </si>
  <si>
    <t>OPERAÇÃO 10/01/18 - VENCIMENTO 17/01/18</t>
  </si>
  <si>
    <t>OPERAÇÃO 11/01/18 - VENCIMENTO 18/01/18</t>
  </si>
  <si>
    <t>OPERAÇÃO 14/01/18 - VENCIMENTO 19/01/18</t>
  </si>
  <si>
    <t>OPERAÇÃO 12/01/18 - VENCIMENTO 19/01/18</t>
  </si>
  <si>
    <t>OPERAÇÃO 13/01/18 - VENCIMENTO 19/01/18</t>
  </si>
  <si>
    <t>OPERAÇÃO 15/01/18 - VENCIMENTO 22/01/18</t>
  </si>
  <si>
    <t>OPERAÇÃO 16/01/18 - VENCIMENTO 23/01/18</t>
  </si>
  <si>
    <t>OPERAÇÃO 17/01/18 - VENCIMENTO 24/01/18</t>
  </si>
  <si>
    <t>OPERAÇÃO 20/01/18 - VENCIMENTO 29/01/18</t>
  </si>
  <si>
    <t>OPERAÇÃO 19/01/18 - VENCIMENTO 29/01/18</t>
  </si>
  <si>
    <t>OPERAÇÃO 21/01/18 - VENCIMENTO 29/01/18</t>
  </si>
  <si>
    <t>OPERAÇÃO 18/01/18 - VENCIMENTO 26/01/18</t>
  </si>
  <si>
    <t>OPERAÇÃO 22/01/18 - VENCIMENTO 30/01/18</t>
  </si>
  <si>
    <t>OPERAÇÃO 23/01/18 - VENCIMENTO 31/01/18</t>
  </si>
  <si>
    <t>OPERAÇÃO 25/01/18 - VENCIMENTO 01/02/18</t>
  </si>
  <si>
    <t>OPERAÇÃO 24/01/18 - VENCIMENTO 01/02/18</t>
  </si>
  <si>
    <t>OPERAÇÃO 26/01/18 - VENCIMENTO 02/02/18</t>
  </si>
  <si>
    <t>OPERAÇÃO 27/01/18 - VENCIMENTO 02/02/18</t>
  </si>
  <si>
    <t>OPERAÇÃO 28/01/18 - VENCIMENTO 02/02/18</t>
  </si>
  <si>
    <t>OPERAÇÃO 29/01/18 - VENCIMENTO 05/02/18</t>
  </si>
  <si>
    <t>OPERAÇÃO 30/01/18 - VENCIMENTO 06/02/18</t>
  </si>
  <si>
    <t>OPERAÇÃO 31/01/18 - VENCIMENTO 07/02/18</t>
  </si>
  <si>
    <t>OPERAÇÃO 01/01/18 a 31/01/18 - VENCIMENTO 08/01/18 a 07/02/18</t>
  </si>
  <si>
    <t>OPERAÇÃO 01/02/18 - VENCIMENTO 08/02/18</t>
  </si>
  <si>
    <t>OPERAÇÃO 03/02/18 - VENCIMENTO 09/02/18</t>
  </si>
  <si>
    <t>OPERAÇÃO 02/02/18 - VENCIMENTO 09/02/18</t>
  </si>
  <si>
    <t>OPERAÇÃO 04/02/18 - VENCIMENTO 09/02/18</t>
  </si>
  <si>
    <t>OPERAÇÃO 05/02/18 - VENCIMENTO 14/02/18</t>
  </si>
  <si>
    <t>OPERAÇÃO 06/02/18 - VENCIMENTO 15/02/18</t>
  </si>
  <si>
    <t>OPERAÇÃO 07/02/18 - VENCIMENTO 16/02/18</t>
  </si>
  <si>
    <t>OPERAÇÃO 08/02/18 - VENCIMENTO 19/02/18</t>
  </si>
  <si>
    <t>OPERAÇÃO 09/02/18 - VENCIMENTO 20/02/18</t>
  </si>
  <si>
    <t>OPERAÇÃO 10/02/18 - VENCIMENTO 20/02/18</t>
  </si>
  <si>
    <t>OPERAÇÃO 11/02/18 - VENCIMENTO 20/02/18</t>
  </si>
  <si>
    <t>OPERAÇÃO 12/02/18 - VENCIMENTO 20/02/18</t>
  </si>
  <si>
    <t>OPERAÇÃO 13/02/18 - VENCIMENTO 20/02/18</t>
  </si>
  <si>
    <t>OPERAÇÃO 14/02/18 - VENCIMENTO 21/02/18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</si>
</sst>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H13" sqref="H13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151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1265597.21</v>
      </c>
      <c r="C6" s="12">
        <v>1736787.09</v>
      </c>
      <c r="D6" s="12">
        <v>2174502.04</v>
      </c>
      <c r="E6" s="12">
        <v>1225624</v>
      </c>
      <c r="F6" s="12">
        <v>1658195.85</v>
      </c>
      <c r="G6" s="12">
        <v>2399125.74</v>
      </c>
      <c r="H6" s="12">
        <v>1163253.99</v>
      </c>
      <c r="I6" s="12">
        <v>422903.83</v>
      </c>
      <c r="J6" s="12">
        <v>796028.35</v>
      </c>
      <c r="K6" s="12">
        <f>SUM(B6:J6)</f>
        <v>455516503.82</v>
      </c>
    </row>
    <row r="7" spans="1:11" ht="27" customHeight="1">
      <c r="A7" s="2" t="s">
        <v>17</v>
      </c>
      <c r="B7" s="9">
        <v>-187489.85</v>
      </c>
      <c r="C7" s="9">
        <v>-188482.14</v>
      </c>
      <c r="D7" s="9">
        <v>-195209.12</v>
      </c>
      <c r="E7" s="9">
        <v>-249392.56</v>
      </c>
      <c r="F7" s="9">
        <v>-237692.26</v>
      </c>
      <c r="G7" s="9">
        <v>-257781.07</v>
      </c>
      <c r="H7" s="9">
        <v>-145117.56</v>
      </c>
      <c r="I7" s="9">
        <v>-92845.96</v>
      </c>
      <c r="J7" s="9">
        <v>-70331.22</v>
      </c>
      <c r="K7" s="9">
        <f>SUM(B7:J7)</f>
        <v>-53039444.14</v>
      </c>
    </row>
    <row r="8" spans="1:11" ht="27" customHeight="1">
      <c r="A8" s="7" t="s">
        <v>18</v>
      </c>
      <c r="B8" s="8">
        <f>+B6+B7</f>
        <v>38646564.51</v>
      </c>
      <c r="C8" s="8">
        <f aca="true" t="shared" si="0" ref="C8:J8">+C6+C7</f>
        <v>59096871.81</v>
      </c>
      <c r="D8" s="8">
        <f t="shared" si="0"/>
        <v>69373923.21</v>
      </c>
      <c r="E8" s="8">
        <f t="shared" si="0"/>
        <v>36050352.82</v>
      </c>
      <c r="F8" s="8">
        <f t="shared" si="0"/>
        <v>51014253.339999996</v>
      </c>
      <c r="G8" s="8">
        <f t="shared" si="0"/>
        <v>74279831.96</v>
      </c>
      <c r="H8" s="8">
        <f t="shared" si="0"/>
        <v>37865409.059999995</v>
      </c>
      <c r="I8" s="8">
        <f t="shared" si="0"/>
        <v>12677580.93</v>
      </c>
      <c r="J8" s="8">
        <f t="shared" si="0"/>
        <v>23472272.04</v>
      </c>
      <c r="K8" s="8">
        <f>SUM(B8:J8)</f>
        <v>402477059.68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49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837584.69</v>
      </c>
      <c r="C14" s="12">
        <v>639085.31</v>
      </c>
      <c r="D14" s="12">
        <v>561873.11</v>
      </c>
      <c r="E14" s="12">
        <v>123718.87</v>
      </c>
      <c r="F14" s="12">
        <v>564166.97</v>
      </c>
      <c r="G14" s="12">
        <v>706145.41</v>
      </c>
      <c r="H14" s="12">
        <v>607975.32</v>
      </c>
      <c r="I14" s="12">
        <v>178905.92</v>
      </c>
      <c r="J14" s="12">
        <v>691973.76</v>
      </c>
      <c r="K14" s="12">
        <v>580227.47</v>
      </c>
      <c r="L14" s="12">
        <v>697016.9</v>
      </c>
      <c r="M14" s="12">
        <v>345117.06</v>
      </c>
      <c r="N14" s="12">
        <v>180762.72</v>
      </c>
      <c r="O14" s="12">
        <f>SUM(B14:N14)</f>
        <v>217822707.75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-135648.46</v>
      </c>
      <c r="C15" s="10">
        <v>58381.38</v>
      </c>
      <c r="D15" s="10">
        <v>-100077.28</v>
      </c>
      <c r="E15" s="10">
        <v>9366.1</v>
      </c>
      <c r="F15" s="10">
        <v>-95421.6</v>
      </c>
      <c r="G15" s="10">
        <v>-139562.55</v>
      </c>
      <c r="H15" s="10">
        <v>-66710.4</v>
      </c>
      <c r="I15" s="10">
        <v>4571.65</v>
      </c>
      <c r="J15" s="10">
        <v>-11592.27</v>
      </c>
      <c r="K15" s="10">
        <v>54608.98</v>
      </c>
      <c r="L15" s="10">
        <v>94355.15</v>
      </c>
      <c r="M15" s="10">
        <v>94575.37</v>
      </c>
      <c r="N15" s="10">
        <v>-23787.94</v>
      </c>
      <c r="O15" s="9">
        <f>SUM(B15:N15)</f>
        <v>-24291103.960000005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25193804.78</v>
      </c>
      <c r="C16" s="8">
        <f aca="true" t="shared" si="1" ref="C16:I16">+C14+C15</f>
        <v>17459246.990000002</v>
      </c>
      <c r="D16" s="8">
        <f t="shared" si="1"/>
        <v>17329598.41</v>
      </c>
      <c r="E16" s="8">
        <f t="shared" si="1"/>
        <v>3370599.9899999998</v>
      </c>
      <c r="F16" s="8">
        <f t="shared" si="1"/>
        <v>17379735.57</v>
      </c>
      <c r="G16" s="8">
        <f t="shared" si="1"/>
        <v>20940106.380000003</v>
      </c>
      <c r="H16" s="8">
        <f t="shared" si="1"/>
        <v>17065356.479999997</v>
      </c>
      <c r="I16" s="8">
        <f t="shared" si="1"/>
        <v>4529384.03</v>
      </c>
      <c r="J16" s="8">
        <f aca="true" t="shared" si="2" ref="J16:O16">+J14+J15</f>
        <v>20678981.7</v>
      </c>
      <c r="K16" s="8">
        <f t="shared" si="2"/>
        <v>15833208.77</v>
      </c>
      <c r="L16" s="8">
        <f t="shared" si="2"/>
        <v>19943546.93</v>
      </c>
      <c r="M16" s="8">
        <f t="shared" si="2"/>
        <v>8754917.120000001</v>
      </c>
      <c r="N16" s="8">
        <f t="shared" si="2"/>
        <v>5053116.64</v>
      </c>
      <c r="O16" s="8">
        <f t="shared" si="2"/>
        <v>193531603.79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2017-11-10T18:18:13Z</dcterms:modified>
  <cp:category/>
  <cp:version/>
  <cp:contentType/>
  <cp:contentStatus/>
</cp:coreProperties>
</file>