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<sst xmlns="http://schemas.openxmlformats.org/spreadsheetml/2006/main" count="55" uniqueCount="50">
  <si>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</si>
  <si>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</si>
  <si>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</si>
  <si>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</si>
  <si>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</si>
  <si>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</si>
  <si>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</si>
  <si>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</si>
  <si>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</si>
  <si>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</si>
  <si>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</si>
  <si>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</si>
  <si>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</si>
  <si>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</si>
  <si>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</si>
  <si>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</si>
  <si>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</si>
  <si>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</si>
  <si>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</si>
  <si>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</si>
  <si>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</si>
  <si>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</si>
  <si>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</si>
  <si>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</si>
  <si>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</si>
  <si>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</si>
  <si>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</si>
  <si>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</si>
  <si>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</si>
  <si>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</si>
  <si>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</si>
  <si>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</si>
  <si>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</si>
  <si>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</si>
  <si>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</si>
  <si>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</si>
  <si>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</si>
  <si>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</si>
  <si>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</si>
  <si>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</si>
  <si>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</si>
  <si>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</si>
  <si>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</si>
  <si>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</si>
  <si>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</si>
  <si>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</si>
  <si>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</si>
  <si>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</si>
  <si>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</si>
  <si>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20/04/18 - VENCIMENTO 27/04/18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</si>
</sst>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C9" sqref="C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1695442.0699999998</v>
      </c>
      <c r="C6" s="12">
        <v>2481020.17</v>
      </c>
      <c r="D6" s="12">
        <v>2811168.0699999994</v>
      </c>
      <c r="E6" s="12">
        <v>1635490.7899999998</v>
      </c>
      <c r="F6" s="12">
        <v>2204963.38</v>
      </c>
      <c r="G6" s="12">
        <v>3111601.3400000003</v>
      </c>
      <c r="H6" s="12">
        <v>1631956.0400000003</v>
      </c>
      <c r="I6" s="12">
        <v>601091.5599999999</v>
      </c>
      <c r="J6" s="12">
        <v>1030026.2300000001</v>
      </c>
      <c r="K6" s="12">
        <f>SUM(B6:J6)</f>
        <v>17202759.65</v>
      </c>
    </row>
    <row r="7" spans="1:11" ht="27" customHeight="1">
      <c r="A7" s="2" t="s">
        <v>17</v>
      </c>
      <c r="B7" s="9">
        <v>-212672.1200000001</v>
      </c>
      <c r="C7" s="9">
        <v>-292895.1500000004</v>
      </c>
      <c r="D7" s="9">
        <v>-293663.1699999999</v>
      </c>
      <c r="E7" s="9">
        <v>-205632.7899999998</v>
      </c>
      <c r="F7" s="9">
        <v>-159515.10999999987</v>
      </c>
      <c r="G7" s="9">
        <v>-199141.49000000022</v>
      </c>
      <c r="H7" s="9">
        <v>-219443.40999999992</v>
      </c>
      <c r="I7" s="9">
        <v>-123202.38</v>
      </c>
      <c r="J7" s="9">
        <v>-52771.05000000005</v>
      </c>
      <c r="K7" s="9">
        <f>SUM(B7:J7)</f>
        <v>-1758936.6700000002</v>
      </c>
    </row>
    <row r="8" spans="1:11" ht="27" customHeight="1">
      <c r="A8" s="7" t="s">
        <v>18</v>
      </c>
      <c r="B8" s="8">
        <f>B6+B7</f>
        <v>1482769.9499999997</v>
      </c>
      <c r="C8" s="8">
        <f aca="true" t="shared" si="0" ref="C8:J8">C6+C7</f>
        <v>2188125.0199999996</v>
      </c>
      <c r="D8" s="8">
        <f t="shared" si="0"/>
        <v>2517504.8999999994</v>
      </c>
      <c r="E8" s="8">
        <f t="shared" si="0"/>
        <v>1429858</v>
      </c>
      <c r="F8" s="8">
        <f t="shared" si="0"/>
        <v>2045448.27</v>
      </c>
      <c r="G8" s="8">
        <f t="shared" si="0"/>
        <v>2912459.85</v>
      </c>
      <c r="H8" s="8">
        <f t="shared" si="0"/>
        <v>1412512.6300000004</v>
      </c>
      <c r="I8" s="8">
        <f t="shared" si="0"/>
        <v>477889.17999999993</v>
      </c>
      <c r="J8" s="8">
        <f t="shared" si="0"/>
        <v>977255.18</v>
      </c>
      <c r="K8" s="8">
        <f>SUM(B8:J8)</f>
        <v>15443822.979999999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1085964.09</v>
      </c>
      <c r="C14" s="12">
        <v>856098.7</v>
      </c>
      <c r="D14" s="12">
        <v>748471.02</v>
      </c>
      <c r="E14" s="12">
        <v>169364.01</v>
      </c>
      <c r="F14" s="12">
        <v>722372.76</v>
      </c>
      <c r="G14" s="12">
        <v>914300.46</v>
      </c>
      <c r="H14" s="12">
        <v>778306.6</v>
      </c>
      <c r="I14" s="12">
        <v>223182.91</v>
      </c>
      <c r="J14" s="12">
        <v>781498.45</v>
      </c>
      <c r="K14" s="12">
        <v>768038.31</v>
      </c>
      <c r="L14" s="12">
        <v>771125.57</v>
      </c>
      <c r="M14" s="12">
        <v>450309.71</v>
      </c>
      <c r="N14" s="12">
        <v>238656.37</v>
      </c>
      <c r="O14" s="12">
        <f>SUM(B14:N14)</f>
        <v>8507688.96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451019.08</v>
      </c>
      <c r="C15" s="10">
        <v>-77286.58</v>
      </c>
      <c r="D15" s="10">
        <v>119975.6</v>
      </c>
      <c r="E15" s="10">
        <v>20064.86</v>
      </c>
      <c r="F15" s="10">
        <v>259478.93</v>
      </c>
      <c r="G15" s="10">
        <v>337082.52</v>
      </c>
      <c r="H15" s="10">
        <v>20175.4</v>
      </c>
      <c r="I15" s="10">
        <v>-28874.7</v>
      </c>
      <c r="J15" s="10">
        <v>53730.43</v>
      </c>
      <c r="K15" s="10">
        <v>-39895</v>
      </c>
      <c r="L15" s="10">
        <v>165739.01</v>
      </c>
      <c r="M15" s="10">
        <v>-57534.16</v>
      </c>
      <c r="N15" s="10">
        <v>-26009.58</v>
      </c>
      <c r="O15" s="9">
        <f>SUM(B15:N15)</f>
        <v>1197665.8099999998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1536983.1700000002</v>
      </c>
      <c r="C16" s="8">
        <f aca="true" t="shared" si="1" ref="C16:I16">+C14+C15</f>
        <v>778812.12</v>
      </c>
      <c r="D16" s="8">
        <f t="shared" si="1"/>
        <v>868446.62</v>
      </c>
      <c r="E16" s="8">
        <f t="shared" si="1"/>
        <v>189428.87</v>
      </c>
      <c r="F16" s="8">
        <f t="shared" si="1"/>
        <v>981851.69</v>
      </c>
      <c r="G16" s="8">
        <f t="shared" si="1"/>
        <v>1251382.98</v>
      </c>
      <c r="H16" s="8">
        <f t="shared" si="1"/>
        <v>798482</v>
      </c>
      <c r="I16" s="8">
        <f t="shared" si="1"/>
        <v>194308.21</v>
      </c>
      <c r="J16" s="8">
        <f aca="true" t="shared" si="2" ref="J16:O16">+J14+J15</f>
        <v>835228.88</v>
      </c>
      <c r="K16" s="8">
        <f t="shared" si="2"/>
        <v>728143.31</v>
      </c>
      <c r="L16" s="8">
        <f t="shared" si="2"/>
        <v>936864.58</v>
      </c>
      <c r="M16" s="8">
        <f t="shared" si="2"/>
        <v>392775.55000000005</v>
      </c>
      <c r="N16" s="8">
        <f t="shared" si="2"/>
        <v>212646.78999999998</v>
      </c>
      <c r="O16" s="8">
        <f t="shared" si="2"/>
        <v>9705354.770000001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2018-04-26T19:29:05Z</dcterms:modified>
  <cp:category/>
  <cp:version/>
  <cp:contentType/>
  <cp:contentStatus/>
</cp:coreProperties>
</file>