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<sst xmlns="http://schemas.openxmlformats.org/spreadsheetml/2006/main" count="85" uniqueCount="55">
  <si>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</si>
  <si>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</si>
  <si>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</si>
  <si>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</si>
  <si>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</si>
  <si>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</si>
  <si>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</si>
  <si>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</si>
  <si>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</si>
  <si>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</si>
  <si>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</si>
  <si>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</si>
  <si>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</si>
  <si>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</si>
  <si>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</si>
  <si>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</si>
  <si>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</si>
  <si>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</si>
  <si>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</si>
  <si>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</si>
  <si>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</si>
  <si>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</si>
  <si>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</si>
  <si>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</si>
  <si>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</si>
  <si>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</si>
  <si>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</si>
  <si>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</si>
  <si>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</si>
  <si>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</si>
  <si>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</si>
  <si>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</si>
  <si>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</si>
  <si>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</si>
  <si>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</si>
  <si>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</si>
  <si>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</si>
  <si>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</si>
  <si>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</si>
  <si>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</si>
  <si>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</si>
  <si>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</si>
  <si>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</si>
  <si>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</si>
  <si>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</si>
  <si>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</si>
  <si>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</si>
  <si>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</si>
  <si>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Move-SP e Imperial</t>
  </si>
  <si>
    <t>3.1</t>
  </si>
  <si>
    <t>4.0</t>
  </si>
  <si>
    <t>4.1</t>
  </si>
  <si>
    <t>SUBISTEMA LOCAL
01 a 07/09/17</t>
  </si>
  <si>
    <t>SUBISTEMA LOCAL
08 a 30/09/17</t>
  </si>
  <si>
    <t>OPERAÇÃO DE 01 A 30/09/17 - VENCIMENTO 11/09/17 A 06/10/17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</si>
</sst>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"/>
  <sheetViews>
    <sheetView tabSelected="1" zoomScale="80" zoomScaleNormal="80" zoomScalePageLayoutView="0" workbookViewId="0" topLeftCell="A1">
      <selection activeCell="E7" sqref="E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50390625" style="1" customWidth="1"/>
    <col min="7" max="7" width="16.50390625" style="1" customWidth="1"/>
    <col min="8" max="8" width="15.75390625" style="1" bestFit="1" customWidth="1"/>
    <col min="9" max="10" width="15.75390625" style="1" customWidth="1"/>
    <col min="11" max="11" width="17.7539062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39.7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20" t="s">
        <v>13</v>
      </c>
      <c r="B4" s="6" t="s">
        <v>7</v>
      </c>
      <c r="C4" s="6" t="s">
        <v>8</v>
      </c>
      <c r="D4" s="6" t="s">
        <v>9</v>
      </c>
      <c r="E4" s="6" t="s">
        <v>41</v>
      </c>
      <c r="F4" s="6" t="s">
        <v>10</v>
      </c>
      <c r="G4" s="6" t="s">
        <v>11</v>
      </c>
      <c r="H4" s="6" t="s">
        <v>12</v>
      </c>
      <c r="I4" s="23" t="s">
        <v>19</v>
      </c>
      <c r="J4" s="23" t="s">
        <v>20</v>
      </c>
      <c r="K4" s="20" t="s">
        <v>14</v>
      </c>
    </row>
    <row r="5" spans="1:11" ht="31.5" customHeight="1">
      <c r="A5" s="20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4"/>
      <c r="J5" s="24"/>
      <c r="K5" s="20"/>
    </row>
    <row r="6" spans="1:11" ht="27" customHeight="1">
      <c r="A6" s="11" t="s">
        <v>16</v>
      </c>
      <c r="B6" s="12">
        <v>44027333.760000005</v>
      </c>
      <c r="C6" s="12">
        <v>64092370.230000004</v>
      </c>
      <c r="D6" s="12">
        <v>75236102.37999997</v>
      </c>
      <c r="E6" s="12">
        <v>41904206.28</v>
      </c>
      <c r="F6" s="12">
        <v>57035301.190000005</v>
      </c>
      <c r="G6" s="12">
        <v>81125271.41</v>
      </c>
      <c r="H6" s="12">
        <v>42018806.9</v>
      </c>
      <c r="I6" s="12">
        <v>15135555.06</v>
      </c>
      <c r="J6" s="12">
        <v>25327598.09</v>
      </c>
      <c r="K6" s="12">
        <f>SUM(B6:J6)</f>
        <v>445902545.29999995</v>
      </c>
    </row>
    <row r="7" spans="1:11" ht="27" customHeight="1">
      <c r="A7" s="2" t="s">
        <v>17</v>
      </c>
      <c r="B7" s="9">
        <v>-7162228.550000001</v>
      </c>
      <c r="C7" s="9">
        <v>-8351025.82</v>
      </c>
      <c r="D7" s="9">
        <v>-8942306.92</v>
      </c>
      <c r="E7" s="9">
        <v>-7939066.419999998</v>
      </c>
      <c r="F7" s="9">
        <v>-8452959.930000002</v>
      </c>
      <c r="G7" s="9">
        <v>-11389079.06</v>
      </c>
      <c r="H7" s="9">
        <v>-6449980.309999999</v>
      </c>
      <c r="I7" s="9">
        <v>-2325455.0700000003</v>
      </c>
      <c r="J7" s="9">
        <v>-1965969.4999999998</v>
      </c>
      <c r="K7" s="9">
        <f>SUM(B7:J7)</f>
        <v>-62978071.580000006</v>
      </c>
    </row>
    <row r="8" spans="1:11" ht="27" customHeight="1">
      <c r="A8" s="7" t="s">
        <v>18</v>
      </c>
      <c r="B8" s="8">
        <f>+B6+B7</f>
        <v>36865105.21000001</v>
      </c>
      <c r="C8" s="8">
        <f aca="true" t="shared" si="0" ref="C8:J8">+C6+C7</f>
        <v>55741344.410000004</v>
      </c>
      <c r="D8" s="8">
        <f t="shared" si="0"/>
        <v>66293795.45999996</v>
      </c>
      <c r="E8" s="8">
        <f t="shared" si="0"/>
        <v>33965139.86</v>
      </c>
      <c r="F8" s="8">
        <f t="shared" si="0"/>
        <v>48582341.260000005</v>
      </c>
      <c r="G8" s="8">
        <f t="shared" si="0"/>
        <v>69736192.35</v>
      </c>
      <c r="H8" s="8">
        <f t="shared" si="0"/>
        <v>35568826.59</v>
      </c>
      <c r="I8" s="8">
        <f t="shared" si="0"/>
        <v>12810099.99</v>
      </c>
      <c r="J8" s="8">
        <f t="shared" si="0"/>
        <v>23361628.59</v>
      </c>
      <c r="K8" s="8">
        <f>SUM(B8:J8)</f>
        <v>382924473.71999997</v>
      </c>
    </row>
    <row r="9" ht="36" customHeight="1"/>
    <row r="10" ht="36" customHeight="1"/>
    <row r="11" spans="1:15" ht="19.5" customHeight="1">
      <c r="A11" s="25" t="s">
        <v>53</v>
      </c>
      <c r="B11" s="20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21</v>
      </c>
    </row>
    <row r="12" spans="1:15" ht="54" customHeight="1">
      <c r="A12" s="20"/>
      <c r="B12" s="4" t="s">
        <v>37</v>
      </c>
      <c r="C12" s="4" t="s">
        <v>37</v>
      </c>
      <c r="D12" s="4" t="s">
        <v>22</v>
      </c>
      <c r="E12" s="4" t="s">
        <v>39</v>
      </c>
      <c r="F12" s="4" t="s">
        <v>32</v>
      </c>
      <c r="G12" s="4" t="s">
        <v>40</v>
      </c>
      <c r="H12" s="4" t="s">
        <v>42</v>
      </c>
      <c r="I12" s="4" t="s">
        <v>43</v>
      </c>
      <c r="J12" s="4" t="s">
        <v>33</v>
      </c>
      <c r="K12" s="4" t="s">
        <v>34</v>
      </c>
      <c r="L12" s="4" t="s">
        <v>33</v>
      </c>
      <c r="M12" s="4" t="s">
        <v>35</v>
      </c>
      <c r="N12" s="4" t="s">
        <v>36</v>
      </c>
      <c r="O12" s="20"/>
    </row>
    <row r="13" spans="1:15" ht="25.5" customHeight="1">
      <c r="A13" s="20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20"/>
    </row>
    <row r="14" spans="1:83" ht="27" customHeight="1">
      <c r="A14" s="11" t="s">
        <v>16</v>
      </c>
      <c r="B14" s="12">
        <v>21443194.765667982</v>
      </c>
      <c r="C14" s="12">
        <v>15277295.350489499</v>
      </c>
      <c r="D14" s="12">
        <v>15010188.86215145</v>
      </c>
      <c r="E14" s="12">
        <v>2753549.7901471998</v>
      </c>
      <c r="F14" s="12">
        <v>14790323.220439648</v>
      </c>
      <c r="G14" s="12">
        <v>18212897.2448</v>
      </c>
      <c r="H14" s="12">
        <v>15137183.275500001</v>
      </c>
      <c r="I14" s="12">
        <v>4168777.4585104</v>
      </c>
      <c r="J14" s="12">
        <v>17101417.633598197</v>
      </c>
      <c r="K14" s="12">
        <v>13776913.0173304</v>
      </c>
      <c r="L14" s="12">
        <v>16711950.29380448</v>
      </c>
      <c r="M14" s="12">
        <v>7602637.520456608</v>
      </c>
      <c r="N14" s="12">
        <v>4446855.01055328</v>
      </c>
      <c r="O14" s="12">
        <f>SUM(B14:N14)</f>
        <v>166433183.4434491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-1456501.4100000001</v>
      </c>
      <c r="C15" s="10">
        <v>-1491109.3800000001</v>
      </c>
      <c r="D15" s="10">
        <v>-1387347.67</v>
      </c>
      <c r="E15" s="10">
        <v>-16658.859999999986</v>
      </c>
      <c r="F15" s="10">
        <v>-1158768.98</v>
      </c>
      <c r="G15" s="10">
        <v>-1954991.2600000002</v>
      </c>
      <c r="H15" s="10">
        <v>-1696267.04</v>
      </c>
      <c r="I15" s="10">
        <v>-608281.5099999999</v>
      </c>
      <c r="J15" s="10">
        <v>-863269.0100000001</v>
      </c>
      <c r="K15" s="10">
        <v>-1386356.27</v>
      </c>
      <c r="L15" s="10">
        <v>-837160.1399999999</v>
      </c>
      <c r="M15" s="10">
        <v>-697678.04</v>
      </c>
      <c r="N15" s="10">
        <v>-249704.07000000004</v>
      </c>
      <c r="O15" s="9">
        <f>SUM(B15:N15)</f>
        <v>-13804093.64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19986693.355667982</v>
      </c>
      <c r="C16" s="8">
        <f aca="true" t="shared" si="1" ref="C16:I16">+C14+C15</f>
        <v>13786185.970489498</v>
      </c>
      <c r="D16" s="8">
        <f t="shared" si="1"/>
        <v>13622841.19215145</v>
      </c>
      <c r="E16" s="8">
        <f t="shared" si="1"/>
        <v>2736890.9301472</v>
      </c>
      <c r="F16" s="8">
        <f t="shared" si="1"/>
        <v>13631554.240439648</v>
      </c>
      <c r="G16" s="8">
        <f t="shared" si="1"/>
        <v>16257905.984800002</v>
      </c>
      <c r="H16" s="8">
        <f t="shared" si="1"/>
        <v>13440916.2355</v>
      </c>
      <c r="I16" s="8">
        <f t="shared" si="1"/>
        <v>3560495.9485104</v>
      </c>
      <c r="J16" s="8">
        <f aca="true" t="shared" si="2" ref="J16:O16">+J14+J15</f>
        <v>16238148.623598197</v>
      </c>
      <c r="K16" s="8">
        <f t="shared" si="2"/>
        <v>12390556.747330401</v>
      </c>
      <c r="L16" s="8">
        <f t="shared" si="2"/>
        <v>15874790.15380448</v>
      </c>
      <c r="M16" s="8">
        <f t="shared" si="2"/>
        <v>6904959.480456608</v>
      </c>
      <c r="N16" s="8">
        <f t="shared" si="2"/>
        <v>4197150.94055328</v>
      </c>
      <c r="O16" s="8">
        <f t="shared" si="2"/>
        <v>152629089.8034491</v>
      </c>
    </row>
    <row r="17" ht="14.25">
      <c r="N17" s="14"/>
    </row>
    <row r="18" spans="11:15" ht="14.25">
      <c r="K18" s="13"/>
      <c r="N18" s="14"/>
      <c r="O18" s="13"/>
    </row>
    <row r="20" spans="1:14" ht="20.25" customHeight="1">
      <c r="A20" s="25" t="s">
        <v>52</v>
      </c>
      <c r="B20" s="20" t="s">
        <v>38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21</v>
      </c>
    </row>
    <row r="21" spans="1:14" ht="42.75" customHeight="1">
      <c r="A21" s="20"/>
      <c r="B21" s="4" t="s">
        <v>37</v>
      </c>
      <c r="C21" s="4" t="s">
        <v>37</v>
      </c>
      <c r="D21" s="4" t="s">
        <v>22</v>
      </c>
      <c r="E21" s="4" t="s">
        <v>39</v>
      </c>
      <c r="F21" s="4" t="s">
        <v>32</v>
      </c>
      <c r="G21" s="4" t="s">
        <v>40</v>
      </c>
      <c r="H21" s="4" t="s">
        <v>48</v>
      </c>
      <c r="I21" s="4" t="s">
        <v>33</v>
      </c>
      <c r="J21" s="4" t="s">
        <v>34</v>
      </c>
      <c r="K21" s="4" t="s">
        <v>33</v>
      </c>
      <c r="L21" s="4" t="s">
        <v>35</v>
      </c>
      <c r="M21" s="4" t="s">
        <v>36</v>
      </c>
      <c r="N21" s="20"/>
    </row>
    <row r="22" spans="1:14" ht="16.5" customHeight="1">
      <c r="A22" s="20"/>
      <c r="B22" s="3" t="s">
        <v>23</v>
      </c>
      <c r="C22" s="3" t="s">
        <v>24</v>
      </c>
      <c r="D22" s="3" t="s">
        <v>25</v>
      </c>
      <c r="E22" s="3" t="s">
        <v>49</v>
      </c>
      <c r="F22" s="3" t="s">
        <v>50</v>
      </c>
      <c r="G22" s="3" t="s">
        <v>51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20"/>
    </row>
    <row r="23" spans="1:14" ht="27" customHeight="1">
      <c r="A23" s="11" t="s">
        <v>16</v>
      </c>
      <c r="B23" s="12">
        <v>5930450.10373066</v>
      </c>
      <c r="C23" s="12">
        <v>4236642.052123499</v>
      </c>
      <c r="D23" s="12">
        <v>4165036.47293365</v>
      </c>
      <c r="E23" s="12">
        <v>731144.1608415999</v>
      </c>
      <c r="F23" s="12">
        <v>4173984.389864399</v>
      </c>
      <c r="G23" s="12">
        <v>5155934.672</v>
      </c>
      <c r="H23" s="12">
        <v>5427795.1493999995</v>
      </c>
      <c r="I23" s="12">
        <v>4821424.2794378</v>
      </c>
      <c r="J23" s="12">
        <v>3898427.3489541</v>
      </c>
      <c r="K23" s="12">
        <v>4627249.055992959</v>
      </c>
      <c r="L23" s="12">
        <v>2127101.1294961497</v>
      </c>
      <c r="M23" s="12">
        <v>1231765.6457472001</v>
      </c>
      <c r="N23" s="12">
        <f>SUM(B23:M23)</f>
        <v>46526954.46052202</v>
      </c>
    </row>
    <row r="24" spans="1:14" ht="27" customHeight="1">
      <c r="A24" s="2" t="s">
        <v>17</v>
      </c>
      <c r="B24" s="10">
        <v>-434624.16000000003</v>
      </c>
      <c r="C24" s="10">
        <v>-448962.28</v>
      </c>
      <c r="D24" s="10">
        <v>-360004.92</v>
      </c>
      <c r="E24" s="10">
        <v>-61980.049999999996</v>
      </c>
      <c r="F24" s="10">
        <v>-371199.6</v>
      </c>
      <c r="G24" s="10">
        <v>-530653.26</v>
      </c>
      <c r="H24" s="10">
        <v>-622982.89</v>
      </c>
      <c r="I24" s="10">
        <v>-295017.47</v>
      </c>
      <c r="J24" s="10">
        <v>-395525.04000000004</v>
      </c>
      <c r="K24" s="10">
        <v>-318522.19</v>
      </c>
      <c r="L24" s="10">
        <v>-188201.44</v>
      </c>
      <c r="M24" s="10">
        <v>-120449.09999999999</v>
      </c>
      <c r="N24" s="9">
        <f>SUM(B24:M24)</f>
        <v>-4148122.400000001</v>
      </c>
    </row>
    <row r="25" spans="1:14" ht="27" customHeight="1">
      <c r="A25" s="7" t="s">
        <v>18</v>
      </c>
      <c r="B25" s="8">
        <f>+B23+B24</f>
        <v>5495825.94373066</v>
      </c>
      <c r="C25" s="8">
        <f aca="true" t="shared" si="3" ref="C25:I25">+C23+C24</f>
        <v>3787679.772123499</v>
      </c>
      <c r="D25" s="8">
        <f t="shared" si="3"/>
        <v>3805031.55293365</v>
      </c>
      <c r="E25" s="8">
        <f t="shared" si="3"/>
        <v>669164.1108415999</v>
      </c>
      <c r="F25" s="8">
        <f t="shared" si="3"/>
        <v>3802784.789864399</v>
      </c>
      <c r="G25" s="8">
        <f t="shared" si="3"/>
        <v>4625281.4120000005</v>
      </c>
      <c r="H25" s="8">
        <f t="shared" si="3"/>
        <v>4804812.2594</v>
      </c>
      <c r="I25" s="8">
        <f t="shared" si="3"/>
        <v>4526406.8094378</v>
      </c>
      <c r="J25" s="8">
        <f>+J23+J24</f>
        <v>3502902.3089541</v>
      </c>
      <c r="K25" s="8">
        <f>+K23+K24</f>
        <v>4308726.865992959</v>
      </c>
      <c r="L25" s="8">
        <f>+L23+L24</f>
        <v>1938899.6894961498</v>
      </c>
      <c r="M25" s="8">
        <f>+M23+M24</f>
        <v>1111316.5457472</v>
      </c>
      <c r="N25" s="8">
        <f>+N23+N24</f>
        <v>42378832.06052202</v>
      </c>
    </row>
    <row r="27" spans="14:15" ht="14.25">
      <c r="N27" s="19"/>
      <c r="O27" s="18"/>
    </row>
    <row r="28" ht="14.25">
      <c r="N28" s="17"/>
    </row>
  </sheetData>
  <sheetProtection/>
  <mergeCells count="12">
    <mergeCell ref="A20:A22"/>
    <mergeCell ref="B20:M20"/>
    <mergeCell ref="N20:N22"/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2017-11-10T19:44:21Z</dcterms:modified>
  <cp:category/>
  <cp:version/>
  <cp:contentType/>
  <cp:contentStatus/>
</cp:coreProperties>
</file>