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<sst xmlns="http://schemas.openxmlformats.org/spreadsheetml/2006/main" count="55" uniqueCount="50">
  <si>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</si>
  <si>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</si>
  <si>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</si>
  <si>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</si>
  <si>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</si>
  <si>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</si>
  <si>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</si>
  <si>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</si>
  <si>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</si>
  <si>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</si>
  <si>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</si>
  <si>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</si>
  <si>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</si>
  <si>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</si>
  <si>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</si>
  <si>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</si>
  <si>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</si>
  <si>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</si>
  <si>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</si>
  <si>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</si>
  <si>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</si>
  <si>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</si>
  <si>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</si>
  <si>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</si>
  <si>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</si>
  <si>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</si>
  <si>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</si>
  <si>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</si>
  <si>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</si>
  <si>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</si>
  <si>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</si>
  <si>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</si>
  <si>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</si>
  <si>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</si>
  <si>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</si>
  <si>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</si>
  <si>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</si>
  <si>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</si>
  <si>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</si>
  <si>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</si>
  <si>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</si>
  <si>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</si>
  <si>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</si>
  <si>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28/09/17 - VENCIMENTO 05/10/17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</si>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</sst>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1744877.93</v>
      </c>
      <c r="C6" s="12">
        <v>2525242.7600000002</v>
      </c>
      <c r="D6" s="12">
        <v>2874796.3499999996</v>
      </c>
      <c r="E6" s="12">
        <v>1679477.4099999997</v>
      </c>
      <c r="F6" s="12">
        <v>2260583.34</v>
      </c>
      <c r="G6" s="12">
        <v>3207772.8000000003</v>
      </c>
      <c r="H6" s="12">
        <v>1704504.1</v>
      </c>
      <c r="I6" s="12">
        <v>631146.2899999999</v>
      </c>
      <c r="J6" s="12">
        <v>1017907.28</v>
      </c>
      <c r="K6" s="12">
        <f>SUM(B6:J6)</f>
        <v>17646308.259999998</v>
      </c>
    </row>
    <row r="7" spans="1:11" ht="27" customHeight="1">
      <c r="A7" s="2" t="s">
        <v>17</v>
      </c>
      <c r="B7" s="9">
        <v>-210504.16</v>
      </c>
      <c r="C7" s="9">
        <v>-253210.55</v>
      </c>
      <c r="D7" s="9">
        <v>-245021.91999999998</v>
      </c>
      <c r="E7" s="9">
        <v>-261192.47999999998</v>
      </c>
      <c r="F7" s="9">
        <v>-212015.02999999997</v>
      </c>
      <c r="G7" s="9">
        <v>-321384.48</v>
      </c>
      <c r="H7" s="9">
        <v>-209005.96999999997</v>
      </c>
      <c r="I7" s="9">
        <v>-107872.56000000001</v>
      </c>
      <c r="J7" s="9">
        <v>-85817.95000000001</v>
      </c>
      <c r="K7" s="9">
        <f>SUM(B7:J7)</f>
        <v>-1906025.0999999999</v>
      </c>
    </row>
    <row r="8" spans="1:11" ht="27" customHeight="1">
      <c r="A8" s="7" t="s">
        <v>18</v>
      </c>
      <c r="B8" s="8">
        <f>+B6+B7</f>
        <v>1534373.77</v>
      </c>
      <c r="C8" s="8">
        <f aca="true" t="shared" si="0" ref="C8:J8">+C6+C7</f>
        <v>2272032.2100000004</v>
      </c>
      <c r="D8" s="8">
        <f t="shared" si="0"/>
        <v>2629774.4299999997</v>
      </c>
      <c r="E8" s="8">
        <f t="shared" si="0"/>
        <v>1418284.9299999997</v>
      </c>
      <c r="F8" s="8">
        <f t="shared" si="0"/>
        <v>2048568.3099999998</v>
      </c>
      <c r="G8" s="8">
        <f t="shared" si="0"/>
        <v>2886388.3200000003</v>
      </c>
      <c r="H8" s="8">
        <f t="shared" si="0"/>
        <v>1495498.1300000001</v>
      </c>
      <c r="I8" s="8">
        <f t="shared" si="0"/>
        <v>523273.7299999999</v>
      </c>
      <c r="J8" s="8">
        <f t="shared" si="0"/>
        <v>932089.3300000001</v>
      </c>
      <c r="K8" s="8">
        <f>SUM(B8:J8)</f>
        <v>15740283.160000002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1074287.4063361601</v>
      </c>
      <c r="C14" s="12">
        <v>773598.116991</v>
      </c>
      <c r="D14" s="12">
        <v>727897.0426078001</v>
      </c>
      <c r="E14" s="12">
        <v>136760.43616639997</v>
      </c>
      <c r="F14" s="12">
        <v>721701.8282856</v>
      </c>
      <c r="G14" s="12">
        <v>911448.9312</v>
      </c>
      <c r="H14" s="12">
        <v>757236.361</v>
      </c>
      <c r="I14" s="12">
        <v>215475.5316444</v>
      </c>
      <c r="J14" s="12">
        <v>846808.8214976</v>
      </c>
      <c r="K14" s="12">
        <v>680768.7120290999</v>
      </c>
      <c r="L14" s="12">
        <v>814290.0192827199</v>
      </c>
      <c r="M14" s="12">
        <v>391430.1448542599</v>
      </c>
      <c r="N14" s="12">
        <v>229887.41251008003</v>
      </c>
      <c r="O14" s="12">
        <f>SUM(B14:N14)</f>
        <v>8281590.76440512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-101917.70000000001</v>
      </c>
      <c r="C15" s="10">
        <v>-95343.87</v>
      </c>
      <c r="D15" s="10">
        <v>-72118.69</v>
      </c>
      <c r="E15" s="10">
        <v>-10150.869999999999</v>
      </c>
      <c r="F15" s="10">
        <v>-63601.01</v>
      </c>
      <c r="G15" s="10">
        <v>-105569.71</v>
      </c>
      <c r="H15" s="10">
        <v>-93138.36</v>
      </c>
      <c r="I15" s="10">
        <v>-30083.03</v>
      </c>
      <c r="J15" s="10">
        <v>-65833.9</v>
      </c>
      <c r="K15" s="10">
        <v>-74992.35</v>
      </c>
      <c r="L15" s="10">
        <v>-67287.61</v>
      </c>
      <c r="M15" s="10">
        <v>-41361.86</v>
      </c>
      <c r="N15" s="10">
        <v>-26363.68</v>
      </c>
      <c r="O15" s="9">
        <f>SUM(B15:N15)</f>
        <v>-847762.6400000001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972369.7063361602</v>
      </c>
      <c r="C16" s="8">
        <f aca="true" t="shared" si="1" ref="C16:I16">+C14+C15</f>
        <v>678254.246991</v>
      </c>
      <c r="D16" s="8">
        <f t="shared" si="1"/>
        <v>655778.3526078002</v>
      </c>
      <c r="E16" s="8">
        <f t="shared" si="1"/>
        <v>126609.56616639998</v>
      </c>
      <c r="F16" s="8">
        <f t="shared" si="1"/>
        <v>658100.8182855999</v>
      </c>
      <c r="G16" s="8">
        <f t="shared" si="1"/>
        <v>805879.2212</v>
      </c>
      <c r="H16" s="8">
        <f t="shared" si="1"/>
        <v>664098.001</v>
      </c>
      <c r="I16" s="8">
        <f t="shared" si="1"/>
        <v>185392.5016444</v>
      </c>
      <c r="J16" s="8">
        <f aca="true" t="shared" si="2" ref="J16:O16">+J14+J15</f>
        <v>780974.9214975999</v>
      </c>
      <c r="K16" s="8">
        <f t="shared" si="2"/>
        <v>605776.3620291</v>
      </c>
      <c r="L16" s="8">
        <f t="shared" si="2"/>
        <v>747002.40928272</v>
      </c>
      <c r="M16" s="8">
        <f t="shared" si="2"/>
        <v>350068.2848542599</v>
      </c>
      <c r="N16" s="8">
        <f t="shared" si="2"/>
        <v>203523.73251008004</v>
      </c>
      <c r="O16" s="8">
        <f t="shared" si="2"/>
        <v>7433828.12440512</v>
      </c>
    </row>
    <row r="17" ht="14.25">
      <c r="N17" s="14"/>
    </row>
    <row r="18" spans="11:15" ht="14.25">
      <c r="K18" s="13"/>
      <c r="N18" s="14"/>
      <c r="O18" s="17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2017-10-09T19:26:09Z</dcterms:modified>
  <cp:category/>
  <cp:version/>
  <cp:contentType/>
  <cp:contentStatus/>
</cp:coreProperties>
</file>