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<sst xmlns="http://schemas.openxmlformats.org/spreadsheetml/2006/main" count="53" uniqueCount="48">
  <si>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</si>
  <si>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</si>
  <si>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</si>
  <si>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</si>
  <si>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</si>
  <si>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</si>
  <si>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</si>
  <si>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</si>
  <si>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</si>
  <si>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</si>
  <si>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</si>
  <si>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</si>
  <si>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</si>
  <si>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</si>
  <si>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</si>
  <si>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</si>
  <si>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</si>
  <si>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</si>
  <si>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</si>
  <si>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</si>
  <si>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</si>
  <si>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</si>
  <si>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</si>
  <si>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</si>
  <si>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</si>
  <si>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</si>
  <si>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</si>
  <si>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</si>
  <si>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</si>
  <si>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</si>
  <si>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</si>
  <si>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</si>
  <si>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</si>
  <si>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</si>
  <si>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</si>
  <si>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</si>
  <si>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</si>
  <si>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</si>
  <si>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</si>
  <si>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</si>
  <si>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</si>
  <si>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</si>
  <si>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</si>
  <si>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</si>
  <si>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</si>
  <si>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</si>
  <si>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</si>
  <si>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06/09/17 - VENCIMENTO 14/09/17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</si>
</sst>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1808054.3</v>
      </c>
      <c r="C6" s="12">
        <v>2596238.79</v>
      </c>
      <c r="D6" s="12">
        <v>3082764.2399999998</v>
      </c>
      <c r="E6" s="12">
        <v>1742368.8399999999</v>
      </c>
      <c r="F6" s="12">
        <v>2324736.0700000003</v>
      </c>
      <c r="G6" s="12">
        <v>3289666.2600000002</v>
      </c>
      <c r="H6" s="12">
        <v>1740207.68</v>
      </c>
      <c r="I6" s="12">
        <v>688448.08</v>
      </c>
      <c r="J6" s="12">
        <v>1080820.57</v>
      </c>
      <c r="K6" s="12">
        <f>SUM(B6:J6)</f>
        <v>18353304.83</v>
      </c>
    </row>
    <row r="7" spans="1:11" ht="27" customHeight="1">
      <c r="A7" s="2" t="s">
        <v>17</v>
      </c>
      <c r="B7" s="9">
        <v>-200992.22999999998</v>
      </c>
      <c r="C7" s="9">
        <v>-242767.55</v>
      </c>
      <c r="D7" s="9">
        <v>-240618.65</v>
      </c>
      <c r="E7" s="9">
        <v>-263263.11000000004</v>
      </c>
      <c r="F7" s="9">
        <v>-257476.04</v>
      </c>
      <c r="G7" s="9">
        <v>-312168.92</v>
      </c>
      <c r="H7" s="9">
        <v>-205972.12000000002</v>
      </c>
      <c r="I7" s="9">
        <v>-30078.90000000001</v>
      </c>
      <c r="J7" s="9">
        <v>-83418.33</v>
      </c>
      <c r="K7" s="9">
        <f>SUM(B7:J7)</f>
        <v>-1836755.85</v>
      </c>
    </row>
    <row r="8" spans="1:11" ht="27" customHeight="1">
      <c r="A8" s="7" t="s">
        <v>18</v>
      </c>
      <c r="B8" s="8">
        <f>+B6+B7</f>
        <v>1607062.07</v>
      </c>
      <c r="C8" s="8">
        <f aca="true" t="shared" si="0" ref="C8:J8">+C6+C7</f>
        <v>2353471.24</v>
      </c>
      <c r="D8" s="8">
        <f t="shared" si="0"/>
        <v>2842145.59</v>
      </c>
      <c r="E8" s="8">
        <f t="shared" si="0"/>
        <v>1479105.7299999997</v>
      </c>
      <c r="F8" s="8">
        <f t="shared" si="0"/>
        <v>2067260.0300000003</v>
      </c>
      <c r="G8" s="8">
        <f t="shared" si="0"/>
        <v>2977497.3400000003</v>
      </c>
      <c r="H8" s="8">
        <f t="shared" si="0"/>
        <v>1534235.5599999998</v>
      </c>
      <c r="I8" s="8">
        <f t="shared" si="0"/>
        <v>658369.1799999999</v>
      </c>
      <c r="J8" s="8">
        <f t="shared" si="0"/>
        <v>997402.2400000001</v>
      </c>
      <c r="K8" s="8">
        <f>SUM(B8:J8)</f>
        <v>16516548.98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82" ht="27" customHeight="1">
      <c r="A14" s="11" t="s">
        <v>16</v>
      </c>
      <c r="B14" s="12">
        <v>1124109.3942285401</v>
      </c>
      <c r="C14" s="12">
        <v>802598.7106755</v>
      </c>
      <c r="D14" s="12">
        <v>761080.15324855</v>
      </c>
      <c r="E14" s="12">
        <v>154001.1485472</v>
      </c>
      <c r="F14" s="12">
        <v>785027.4410134</v>
      </c>
      <c r="G14" s="12">
        <v>976039.2416000001</v>
      </c>
      <c r="H14" s="12">
        <v>1019204.9157000001</v>
      </c>
      <c r="I14" s="12">
        <v>895999.6258964</v>
      </c>
      <c r="J14" s="12">
        <v>715740.0494627998</v>
      </c>
      <c r="K14" s="12">
        <v>859466.2919219199</v>
      </c>
      <c r="L14" s="12">
        <v>405292.6922449799</v>
      </c>
      <c r="M14" s="12">
        <v>237998.6719368</v>
      </c>
      <c r="N14" s="12">
        <f>SUM(B14:M14)</f>
        <v>8736558.336476091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</row>
    <row r="15" spans="1:82" ht="27" customHeight="1">
      <c r="A15" s="2" t="s">
        <v>17</v>
      </c>
      <c r="B15" s="10">
        <v>-73374.94</v>
      </c>
      <c r="C15" s="10">
        <v>-78709.37000000001</v>
      </c>
      <c r="D15" s="10">
        <v>-55506.909999999996</v>
      </c>
      <c r="E15" s="10">
        <v>-5779.08</v>
      </c>
      <c r="F15" s="10">
        <v>-46815.66</v>
      </c>
      <c r="G15" s="10">
        <v>-90803.76</v>
      </c>
      <c r="H15" s="10">
        <v>-102889.39</v>
      </c>
      <c r="I15" s="10">
        <v>-44032.82000000001</v>
      </c>
      <c r="J15" s="10">
        <v>-61296.990000000005</v>
      </c>
      <c r="K15" s="10">
        <v>-46183.8</v>
      </c>
      <c r="L15" s="10">
        <v>-32373.91</v>
      </c>
      <c r="M15" s="10">
        <v>-21560.82</v>
      </c>
      <c r="N15" s="9">
        <f>SUM(B15:M15)</f>
        <v>-659327.4500000001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</row>
    <row r="16" spans="1:14" ht="29.25" customHeight="1">
      <c r="A16" s="7" t="s">
        <v>18</v>
      </c>
      <c r="B16" s="8">
        <f>+B14+B15</f>
        <v>1050734.4542285402</v>
      </c>
      <c r="C16" s="8">
        <f aca="true" t="shared" si="1" ref="C16:I16">+C14+C15</f>
        <v>723889.3406755</v>
      </c>
      <c r="D16" s="8">
        <f t="shared" si="1"/>
        <v>705573.24324855</v>
      </c>
      <c r="E16" s="8">
        <f t="shared" si="1"/>
        <v>148222.0685472</v>
      </c>
      <c r="F16" s="8">
        <f t="shared" si="1"/>
        <v>738211.7810134</v>
      </c>
      <c r="G16" s="8">
        <f t="shared" si="1"/>
        <v>885235.4816</v>
      </c>
      <c r="H16" s="8">
        <f t="shared" si="1"/>
        <v>916315.5257000001</v>
      </c>
      <c r="I16" s="8">
        <f t="shared" si="1"/>
        <v>851966.8058964</v>
      </c>
      <c r="J16" s="8">
        <f>+J14+J15</f>
        <v>654443.0594627998</v>
      </c>
      <c r="K16" s="8">
        <f>+K14+K15</f>
        <v>813282.4919219199</v>
      </c>
      <c r="L16" s="8">
        <f>+L14+L15</f>
        <v>372918.7822449799</v>
      </c>
      <c r="M16" s="8">
        <f>+M14+M15</f>
        <v>216437.8519368</v>
      </c>
      <c r="N16" s="8">
        <f>+N14+N15</f>
        <v>8077230.886476091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2017-09-14T21:31:40Z</dcterms:modified>
  <cp:category/>
  <cp:version/>
  <cp:contentType/>
  <cp:contentStatus/>
</cp:coreProperties>
</file>