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<sst xmlns="http://schemas.openxmlformats.org/spreadsheetml/2006/main" count="53" uniqueCount="48">
  <si>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</si>
  <si>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</si>
  <si>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</si>
  <si>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</si>
  <si>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</si>
  <si>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</si>
  <si>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</si>
  <si>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</si>
  <si>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</si>
  <si>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</si>
  <si>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</si>
  <si>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</si>
  <si>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</si>
  <si>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</si>
  <si>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</si>
  <si>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</si>
  <si>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</si>
  <si>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</si>
  <si>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</si>
  <si>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</si>
  <si>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</si>
  <si>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</si>
  <si>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</si>
  <si>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</si>
  <si>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</si>
  <si>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</si>
  <si>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</si>
  <si>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</si>
  <si>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</si>
  <si>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</si>
  <si>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</si>
  <si>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</si>
  <si>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</si>
  <si>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</si>
  <si>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</si>
  <si>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</si>
  <si>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</si>
  <si>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</si>
  <si>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</si>
  <si>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</si>
  <si>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</si>
  <si>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</si>
  <si>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</si>
  <si>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</si>
  <si>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</si>
  <si>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</si>
  <si>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</si>
  <si>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01/09/17 - VENCIMENTO 11/09/17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</si>
</sst>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1700221.05</v>
      </c>
      <c r="C6" s="12">
        <v>2445907.8</v>
      </c>
      <c r="D6" s="12">
        <v>2867266.79</v>
      </c>
      <c r="E6" s="12">
        <v>1628100.87</v>
      </c>
      <c r="F6" s="12">
        <v>2176906.26</v>
      </c>
      <c r="G6" s="12">
        <v>3143486.34</v>
      </c>
      <c r="H6" s="12">
        <v>1654573.74</v>
      </c>
      <c r="I6" s="12">
        <v>629196.36</v>
      </c>
      <c r="J6" s="12">
        <v>1010057</v>
      </c>
      <c r="K6" s="12">
        <f>SUM(B6:J6)</f>
        <v>17255716.21</v>
      </c>
    </row>
    <row r="7" spans="1:11" ht="27" customHeight="1">
      <c r="A7" s="2" t="s">
        <v>17</v>
      </c>
      <c r="B7" s="9">
        <v>-211354.63</v>
      </c>
      <c r="C7" s="9">
        <v>-343432.66</v>
      </c>
      <c r="D7" s="9">
        <v>-334262.26</v>
      </c>
      <c r="E7" s="9">
        <v>-193324.07</v>
      </c>
      <c r="F7" s="9">
        <v>-249659.45</v>
      </c>
      <c r="G7" s="9">
        <v>-313444.25</v>
      </c>
      <c r="H7" s="9">
        <v>-245526.24</v>
      </c>
      <c r="I7" s="9">
        <v>-128256.91</v>
      </c>
      <c r="J7" s="9">
        <v>-97290.93</v>
      </c>
      <c r="K7" s="9">
        <f>SUM(B7:J7)</f>
        <v>-2116551.4</v>
      </c>
    </row>
    <row r="8" spans="1:11" ht="27" customHeight="1">
      <c r="A8" s="7" t="s">
        <v>18</v>
      </c>
      <c r="B8" s="8">
        <f>+B6+B7</f>
        <v>1488866.42</v>
      </c>
      <c r="C8" s="8">
        <f aca="true" t="shared" si="0" ref="C8:J8">+C6+C7</f>
        <v>2102475.1399999997</v>
      </c>
      <c r="D8" s="8">
        <f t="shared" si="0"/>
        <v>2533004.5300000003</v>
      </c>
      <c r="E8" s="8">
        <f t="shared" si="0"/>
        <v>1434776.8</v>
      </c>
      <c r="F8" s="8">
        <f t="shared" si="0"/>
        <v>1927246.8099999998</v>
      </c>
      <c r="G8" s="8">
        <f t="shared" si="0"/>
        <v>2830042.09</v>
      </c>
      <c r="H8" s="8">
        <f t="shared" si="0"/>
        <v>1409047.5</v>
      </c>
      <c r="I8" s="8">
        <f t="shared" si="0"/>
        <v>500939.44999999995</v>
      </c>
      <c r="J8" s="8">
        <f t="shared" si="0"/>
        <v>912766.0700000001</v>
      </c>
      <c r="K8" s="8">
        <f>SUM(B8:J8)</f>
        <v>15139164.809999999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1033243.0377142001</v>
      </c>
      <c r="C14" s="12">
        <v>755196.9403565</v>
      </c>
      <c r="D14" s="12">
        <v>723706.0799952999</v>
      </c>
      <c r="E14" s="12">
        <v>125911.8822336</v>
      </c>
      <c r="F14" s="12">
        <v>728087.4581443999</v>
      </c>
      <c r="G14" s="12">
        <v>908199.408</v>
      </c>
      <c r="H14" s="12">
        <v>964764.6141000001</v>
      </c>
      <c r="I14" s="12">
        <v>824097.037379</v>
      </c>
      <c r="J14" s="12">
        <v>670276.6450586999</v>
      </c>
      <c r="K14" s="12">
        <v>789929.41168864</v>
      </c>
      <c r="L14" s="12">
        <v>379476.4114230899</v>
      </c>
      <c r="M14" s="12">
        <v>221613.2862984</v>
      </c>
      <c r="N14" s="12">
        <f>SUM(B14:M14)</f>
        <v>8124502.21239183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-68423.54000000001</v>
      </c>
      <c r="C15" s="10">
        <v>-74928.37000000001</v>
      </c>
      <c r="D15" s="10">
        <v>-71690.39</v>
      </c>
      <c r="E15" s="10">
        <v>-37529.21</v>
      </c>
      <c r="F15" s="10">
        <v>-132936.82</v>
      </c>
      <c r="G15" s="10">
        <v>-91269.98</v>
      </c>
      <c r="H15" s="10">
        <v>-125565.92</v>
      </c>
      <c r="I15" s="10">
        <v>-62857.41</v>
      </c>
      <c r="J15" s="10">
        <v>-89460.26999999999</v>
      </c>
      <c r="K15" s="10">
        <v>-80361.39</v>
      </c>
      <c r="L15" s="10">
        <v>-37913.91</v>
      </c>
      <c r="M15" s="10">
        <v>-24580.04</v>
      </c>
      <c r="N15" s="9">
        <f>SUM(B15:M15)</f>
        <v>-897517.2500000002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964819.4977142</v>
      </c>
      <c r="C16" s="8">
        <f aca="true" t="shared" si="1" ref="C16:I16">+C14+C15</f>
        <v>680268.5703565</v>
      </c>
      <c r="D16" s="8">
        <f t="shared" si="1"/>
        <v>652015.6899952999</v>
      </c>
      <c r="E16" s="8">
        <f t="shared" si="1"/>
        <v>88382.6722336</v>
      </c>
      <c r="F16" s="8">
        <f t="shared" si="1"/>
        <v>595150.6381444</v>
      </c>
      <c r="G16" s="8">
        <f t="shared" si="1"/>
        <v>816929.4280000001</v>
      </c>
      <c r="H16" s="8">
        <f t="shared" si="1"/>
        <v>839198.6941000001</v>
      </c>
      <c r="I16" s="8">
        <f t="shared" si="1"/>
        <v>761239.627379</v>
      </c>
      <c r="J16" s="8">
        <f>+J14+J15</f>
        <v>580816.3750586999</v>
      </c>
      <c r="K16" s="8">
        <f>+K14+K15</f>
        <v>709568.02168864</v>
      </c>
      <c r="L16" s="8">
        <f>+L14+L15</f>
        <v>341562.5014230899</v>
      </c>
      <c r="M16" s="8">
        <f>+M14+M15</f>
        <v>197033.2462984</v>
      </c>
      <c r="N16" s="8">
        <f>+N14+N15</f>
        <v>7226984.96239183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2017-09-11T14:41:57Z</dcterms:modified>
  <cp:category/>
  <cp:version/>
  <cp:contentType/>
  <cp:contentStatus/>
</cp:coreProperties>
</file>