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<sst xmlns="http://schemas.openxmlformats.org/spreadsheetml/2006/main" count="55" uniqueCount="50">
  <si>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</si>
  <si>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</si>
  <si>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</si>
  <si>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</si>
  <si>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</si>
  <si>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</si>
  <si>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</si>
  <si>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</si>
  <si>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</si>
  <si>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</si>
  <si>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</si>
  <si>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</si>
  <si>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</si>
  <si>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</si>
  <si>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</si>
  <si>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</si>
  <si>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</si>
  <si>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</si>
  <si>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</si>
  <si>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</si>
  <si>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</si>
  <si>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</si>
  <si>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</si>
  <si>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</si>
  <si>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</si>
  <si>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</si>
  <si>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</si>
  <si>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</si>
  <si>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</si>
  <si>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</si>
  <si>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</si>
  <si>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</si>
  <si>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</si>
  <si>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</si>
  <si>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</si>
  <si>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</si>
  <si>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</si>
  <si>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</si>
  <si>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</si>
  <si>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</si>
  <si>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</si>
  <si>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</si>
  <si>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</si>
  <si>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Movebuss Soluções em Mobilidde Urbana Lda</t>
  </si>
  <si>
    <t>Imperial Transportes Urbanos Ltda</t>
  </si>
  <si>
    <t>Área 3.1</t>
  </si>
  <si>
    <t>Área 4.0</t>
  </si>
  <si>
    <t>Área 4.1</t>
  </si>
  <si>
    <t>Átea 5.1</t>
  </si>
  <si>
    <t>OPERAÇÃO 22/10/17 - VENCIMENTO 27/10/17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</si>
</sst>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O18" sqref="O18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464460.45</v>
      </c>
      <c r="C6" s="12">
        <v>717858.08</v>
      </c>
      <c r="D6" s="12">
        <v>886979.61</v>
      </c>
      <c r="E6" s="12">
        <v>426406.27</v>
      </c>
      <c r="F6" s="12">
        <v>696378.75</v>
      </c>
      <c r="G6" s="12">
        <v>1025052.57</v>
      </c>
      <c r="H6" s="12">
        <v>466944.89</v>
      </c>
      <c r="I6" s="12">
        <v>128923.6</v>
      </c>
      <c r="J6" s="12">
        <v>338338.62</v>
      </c>
      <c r="K6" s="12">
        <f>SUM(B6:J6)</f>
        <v>5151342.84</v>
      </c>
    </row>
    <row r="7" spans="1:11" ht="27" customHeight="1">
      <c r="A7" s="2" t="s">
        <v>17</v>
      </c>
      <c r="B7" s="9">
        <v>-50776.2</v>
      </c>
      <c r="C7" s="9">
        <v>-80763.79</v>
      </c>
      <c r="D7" s="9">
        <v>-81383.35</v>
      </c>
      <c r="E7" s="9">
        <v>-47101.6</v>
      </c>
      <c r="F7" s="9">
        <v>-59920.85</v>
      </c>
      <c r="G7" s="9">
        <v>-89045.4</v>
      </c>
      <c r="H7" s="9">
        <v>-61157.8</v>
      </c>
      <c r="I7" s="9">
        <v>-12087.21</v>
      </c>
      <c r="J7" s="9">
        <v>-33348.8</v>
      </c>
      <c r="K7" s="9">
        <f>SUM(B7:J7)</f>
        <v>-515584.99999999994</v>
      </c>
    </row>
    <row r="8" spans="1:11" ht="27" customHeight="1">
      <c r="A8" s="7" t="s">
        <v>18</v>
      </c>
      <c r="B8" s="8">
        <f>+B6+B7</f>
        <v>413684.25</v>
      </c>
      <c r="C8" s="8">
        <f aca="true" t="shared" si="0" ref="C8:J8">+C6+C7</f>
        <v>637094.2899999999</v>
      </c>
      <c r="D8" s="8">
        <f t="shared" si="0"/>
        <v>805596.26</v>
      </c>
      <c r="E8" s="8">
        <f t="shared" si="0"/>
        <v>379304.67000000004</v>
      </c>
      <c r="F8" s="8">
        <f t="shared" si="0"/>
        <v>636457.9</v>
      </c>
      <c r="G8" s="8">
        <f t="shared" si="0"/>
        <v>936007.1699999999</v>
      </c>
      <c r="H8" s="8">
        <f t="shared" si="0"/>
        <v>405787.09</v>
      </c>
      <c r="I8" s="8">
        <f t="shared" si="0"/>
        <v>116836.39000000001</v>
      </c>
      <c r="J8" s="8">
        <f t="shared" si="0"/>
        <v>304989.82</v>
      </c>
      <c r="K8" s="8">
        <f>SUM(B8:J8)</f>
        <v>4635757.84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43</v>
      </c>
      <c r="I12" s="4" t="s">
        <v>44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45</v>
      </c>
      <c r="F13" s="3" t="s">
        <v>46</v>
      </c>
      <c r="G13" s="3" t="s">
        <v>47</v>
      </c>
      <c r="H13" s="3" t="s">
        <v>26</v>
      </c>
      <c r="I13" s="3" t="s">
        <v>48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395712.04</v>
      </c>
      <c r="C14" s="12">
        <v>264290.24</v>
      </c>
      <c r="D14" s="12">
        <v>311424.77</v>
      </c>
      <c r="E14" s="12">
        <v>53214.66</v>
      </c>
      <c r="F14" s="12">
        <v>299636.93</v>
      </c>
      <c r="G14" s="12">
        <v>343696.52</v>
      </c>
      <c r="H14" s="12">
        <v>273349.48</v>
      </c>
      <c r="I14" s="12">
        <v>59982.52</v>
      </c>
      <c r="J14" s="12">
        <v>366180.18</v>
      </c>
      <c r="K14" s="12">
        <v>283873.79</v>
      </c>
      <c r="L14" s="12">
        <v>370790.26</v>
      </c>
      <c r="M14" s="12">
        <v>138440.99</v>
      </c>
      <c r="N14" s="12">
        <v>71220.62</v>
      </c>
      <c r="O14" s="12">
        <f>SUM(B14:N14)</f>
        <v>3231813.000000001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-46208</v>
      </c>
      <c r="C15" s="10">
        <v>-42461.2</v>
      </c>
      <c r="D15" s="10">
        <v>-40521.6</v>
      </c>
      <c r="E15" s="10">
        <v>-4461.8</v>
      </c>
      <c r="F15" s="10">
        <v>-31994.4</v>
      </c>
      <c r="G15" s="10">
        <v>-55991.4</v>
      </c>
      <c r="H15" s="10">
        <v>-46016.4</v>
      </c>
      <c r="I15" s="10">
        <v>-14007</v>
      </c>
      <c r="J15" s="10">
        <v>-33751.6</v>
      </c>
      <c r="K15" s="10">
        <v>-38285</v>
      </c>
      <c r="L15" s="10">
        <v>-33607.2</v>
      </c>
      <c r="M15" s="10">
        <v>-17514.2</v>
      </c>
      <c r="N15" s="10">
        <v>-9192.2</v>
      </c>
      <c r="O15" s="9">
        <f>SUM(B15:N15)</f>
        <v>-414012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349504.04</v>
      </c>
      <c r="C16" s="8">
        <f aca="true" t="shared" si="1" ref="C16:I16">+C14+C15</f>
        <v>221829.03999999998</v>
      </c>
      <c r="D16" s="8">
        <f t="shared" si="1"/>
        <v>270903.17000000004</v>
      </c>
      <c r="E16" s="8">
        <f t="shared" si="1"/>
        <v>48752.86</v>
      </c>
      <c r="F16" s="8">
        <f t="shared" si="1"/>
        <v>267642.52999999997</v>
      </c>
      <c r="G16" s="8">
        <f t="shared" si="1"/>
        <v>287705.12</v>
      </c>
      <c r="H16" s="8">
        <f t="shared" si="1"/>
        <v>227333.08</v>
      </c>
      <c r="I16" s="8">
        <f t="shared" si="1"/>
        <v>45975.52</v>
      </c>
      <c r="J16" s="8">
        <f aca="true" t="shared" si="2" ref="J16:O16">+J14+J15</f>
        <v>332428.58</v>
      </c>
      <c r="K16" s="8">
        <f t="shared" si="2"/>
        <v>245588.78999999998</v>
      </c>
      <c r="L16" s="8">
        <f t="shared" si="2"/>
        <v>337183.06</v>
      </c>
      <c r="M16" s="8">
        <f t="shared" si="2"/>
        <v>120926.79</v>
      </c>
      <c r="N16" s="8">
        <f t="shared" si="2"/>
        <v>62028.42</v>
      </c>
      <c r="O16" s="8">
        <f t="shared" si="2"/>
        <v>2817801.000000001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2017-10-27T18:56:18Z</dcterms:modified>
  <cp:category/>
  <cp:version/>
  <cp:contentType/>
  <cp:contentStatus/>
</cp:coreProperties>
</file>