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<sst xmlns="http://schemas.openxmlformats.org/spreadsheetml/2006/main" count="55" uniqueCount="50">
  <si>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</si>
  <si>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</si>
  <si>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</si>
  <si>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</si>
  <si>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</si>
  <si>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</si>
  <si>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</si>
  <si>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</si>
  <si>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</si>
  <si>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</si>
  <si>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</si>
  <si>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</si>
  <si>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</si>
  <si>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</si>
  <si>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</si>
  <si>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</si>
  <si>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</si>
  <si>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</si>
  <si>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</si>
  <si>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</si>
  <si>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</si>
  <si>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</si>
  <si>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</si>
  <si>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</si>
  <si>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</si>
  <si>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</si>
  <si>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</si>
  <si>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</si>
  <si>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</si>
  <si>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</si>
  <si>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</si>
  <si>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</si>
  <si>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</si>
  <si>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</si>
  <si>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</si>
  <si>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</si>
  <si>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</si>
  <si>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</si>
  <si>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</si>
  <si>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</si>
  <si>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</si>
  <si>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</si>
  <si>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</si>
  <si>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Movebuss Soluções em Mobilidde Urbana Lda</t>
  </si>
  <si>
    <t>Imperial Transportes Urbanos Ltda</t>
  </si>
  <si>
    <t>Área 3.1</t>
  </si>
  <si>
    <t>Área 4.0</t>
  </si>
  <si>
    <t>Área 4.1</t>
  </si>
  <si>
    <t>Átea 5.1</t>
  </si>
  <si>
    <t>OPERAÇÃO 10/10/17 - VENCIMENTO 18/10/17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</si>
</sst>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0" fillId="0" borderId="0" xfId="52" applyFont="1" applyFill="1" applyAlignment="1">
      <alignment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3" ht="27" customHeight="1">
      <c r="A6" s="11" t="s">
        <v>16</v>
      </c>
      <c r="B6" s="12">
        <v>1765989</v>
      </c>
      <c r="C6" s="12">
        <v>2591362.69</v>
      </c>
      <c r="D6" s="12">
        <v>2953872.87</v>
      </c>
      <c r="E6" s="12">
        <v>1717332.68</v>
      </c>
      <c r="F6" s="12">
        <v>2284908</v>
      </c>
      <c r="G6" s="12">
        <v>3264328.88</v>
      </c>
      <c r="H6" s="12">
        <v>1717990</v>
      </c>
      <c r="I6" s="12">
        <v>662168.29</v>
      </c>
      <c r="J6" s="12">
        <v>1042175.65</v>
      </c>
      <c r="K6" s="12">
        <f>SUM(B6:J6)</f>
        <v>18000128.06</v>
      </c>
      <c r="M6" s="23"/>
    </row>
    <row r="7" spans="1:13" ht="27" customHeight="1">
      <c r="A7" s="2" t="s">
        <v>17</v>
      </c>
      <c r="B7" s="9">
        <v>-219568.23</v>
      </c>
      <c r="C7" s="9">
        <v>-256120.23</v>
      </c>
      <c r="D7" s="9">
        <v>-259399.15</v>
      </c>
      <c r="E7" s="9">
        <v>-282770.45</v>
      </c>
      <c r="F7" s="9">
        <v>-277550.08</v>
      </c>
      <c r="G7" s="9">
        <v>-340230.28</v>
      </c>
      <c r="H7" s="9">
        <v>-211603.62</v>
      </c>
      <c r="I7" s="9">
        <v>-108749.51</v>
      </c>
      <c r="J7" s="9">
        <v>-87780.47</v>
      </c>
      <c r="K7" s="9">
        <f>SUM(B7:J7)</f>
        <v>-2043772.02</v>
      </c>
      <c r="M7" s="23"/>
    </row>
    <row r="8" spans="1:13" ht="27" customHeight="1">
      <c r="A8" s="7" t="s">
        <v>18</v>
      </c>
      <c r="B8" s="8">
        <f>+B6+B7</f>
        <v>1546420.77</v>
      </c>
      <c r="C8" s="8">
        <f aca="true" t="shared" si="0" ref="C8:J8">+C6+C7</f>
        <v>2335242.46</v>
      </c>
      <c r="D8" s="8">
        <f t="shared" si="0"/>
        <v>2694473.72</v>
      </c>
      <c r="E8" s="8">
        <f t="shared" si="0"/>
        <v>1434562.23</v>
      </c>
      <c r="F8" s="8">
        <f t="shared" si="0"/>
        <v>2007357.92</v>
      </c>
      <c r="G8" s="8">
        <f t="shared" si="0"/>
        <v>2924098.5999999996</v>
      </c>
      <c r="H8" s="8">
        <f t="shared" si="0"/>
        <v>1506386.38</v>
      </c>
      <c r="I8" s="8">
        <f t="shared" si="0"/>
        <v>553418.78</v>
      </c>
      <c r="J8" s="8">
        <f t="shared" si="0"/>
        <v>954395.18</v>
      </c>
      <c r="K8" s="8">
        <f>SUM(B8:J8)</f>
        <v>15956356.039999997</v>
      </c>
      <c r="M8" s="23"/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43</v>
      </c>
      <c r="I12" s="4" t="s">
        <v>44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45</v>
      </c>
      <c r="F13" s="3" t="s">
        <v>46</v>
      </c>
      <c r="G13" s="3" t="s">
        <v>47</v>
      </c>
      <c r="H13" s="3" t="s">
        <v>26</v>
      </c>
      <c r="I13" s="3" t="s">
        <v>48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1107484.97</v>
      </c>
      <c r="C14" s="12">
        <v>805239.46</v>
      </c>
      <c r="D14" s="12">
        <v>753927.09</v>
      </c>
      <c r="E14" s="12">
        <v>145336.8</v>
      </c>
      <c r="F14" s="12">
        <v>746480.94</v>
      </c>
      <c r="G14" s="12">
        <v>939916.76</v>
      </c>
      <c r="H14" s="12">
        <v>790495.27</v>
      </c>
      <c r="I14" s="12">
        <v>220166.09</v>
      </c>
      <c r="J14" s="12">
        <v>879996.13</v>
      </c>
      <c r="K14" s="12">
        <v>703241.35</v>
      </c>
      <c r="L14" s="12">
        <v>837632.25</v>
      </c>
      <c r="M14" s="12">
        <v>390979.13</v>
      </c>
      <c r="N14" s="12">
        <v>236426.76</v>
      </c>
      <c r="O14" s="12">
        <f>SUM(B14:N14)</f>
        <v>8557322.999999998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-106614.5</v>
      </c>
      <c r="C15" s="10">
        <v>-98729.67</v>
      </c>
      <c r="D15" s="10">
        <v>-77624.89</v>
      </c>
      <c r="E15" s="10">
        <v>-10612.27</v>
      </c>
      <c r="F15" s="10">
        <v>-66549.81</v>
      </c>
      <c r="G15" s="10">
        <v>-110125.91</v>
      </c>
      <c r="H15" s="10">
        <v>-98823.16</v>
      </c>
      <c r="I15" s="10">
        <v>-31921.23</v>
      </c>
      <c r="J15" s="10">
        <v>-70971.5</v>
      </c>
      <c r="K15" s="10">
        <v>-78727.75</v>
      </c>
      <c r="L15" s="10">
        <v>-70772.21</v>
      </c>
      <c r="M15" s="10">
        <v>-42448.66</v>
      </c>
      <c r="N15" s="10">
        <v>-28062.28</v>
      </c>
      <c r="O15" s="9">
        <f>SUM(B15:N15)</f>
        <v>-891983.8400000001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1000870.47</v>
      </c>
      <c r="C16" s="8">
        <f aca="true" t="shared" si="1" ref="C16:I16">+C14+C15</f>
        <v>706509.7899999999</v>
      </c>
      <c r="D16" s="8">
        <f t="shared" si="1"/>
        <v>676302.2</v>
      </c>
      <c r="E16" s="8">
        <f t="shared" si="1"/>
        <v>134724.53</v>
      </c>
      <c r="F16" s="8">
        <f t="shared" si="1"/>
        <v>679931.1299999999</v>
      </c>
      <c r="G16" s="8">
        <f t="shared" si="1"/>
        <v>829790.85</v>
      </c>
      <c r="H16" s="8">
        <f t="shared" si="1"/>
        <v>691672.11</v>
      </c>
      <c r="I16" s="8">
        <f t="shared" si="1"/>
        <v>188244.86</v>
      </c>
      <c r="J16" s="8">
        <f aca="true" t="shared" si="2" ref="J16:O16">+J14+J15</f>
        <v>809024.63</v>
      </c>
      <c r="K16" s="8">
        <f t="shared" si="2"/>
        <v>624513.6</v>
      </c>
      <c r="L16" s="8">
        <f t="shared" si="2"/>
        <v>766860.04</v>
      </c>
      <c r="M16" s="8">
        <f t="shared" si="2"/>
        <v>348530.47</v>
      </c>
      <c r="N16" s="8">
        <f t="shared" si="2"/>
        <v>208364.48</v>
      </c>
      <c r="O16" s="8">
        <f t="shared" si="2"/>
        <v>7665339.159999998</v>
      </c>
    </row>
    <row r="17" ht="14.25">
      <c r="N17" s="14"/>
    </row>
    <row r="18" spans="11:15" ht="14.25">
      <c r="K18" s="13"/>
      <c r="N18" s="14"/>
      <c r="O18" s="22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2017-10-18T18:28:59Z</dcterms:modified>
  <cp:category/>
  <cp:version/>
  <cp:contentType/>
  <cp:contentStatus/>
</cp:coreProperties>
</file>