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<sst xmlns="http://schemas.openxmlformats.org/spreadsheetml/2006/main" count="55" uniqueCount="50">
  <si>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</si>
  <si>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</si>
  <si>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</si>
  <si>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</si>
  <si>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</si>
  <si>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</si>
  <si>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</si>
  <si>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</si>
  <si>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</si>
  <si>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</si>
  <si>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</si>
  <si>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</si>
  <si>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</si>
  <si>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</si>
  <si>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</si>
  <si>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</si>
  <si>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</si>
  <si>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</si>
  <si>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</si>
  <si>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</si>
  <si>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</si>
  <si>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</si>
  <si>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</si>
  <si>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</si>
  <si>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</si>
  <si>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</si>
  <si>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</si>
  <si>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</si>
  <si>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</si>
  <si>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</si>
  <si>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</si>
  <si>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</si>
  <si>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</si>
  <si>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</si>
  <si>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</si>
  <si>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</si>
  <si>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</si>
  <si>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</si>
  <si>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</si>
  <si>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</si>
  <si>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</si>
  <si>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</si>
  <si>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</si>
  <si>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Movebuss Soluções em Mobilidde Urbana Lda</t>
  </si>
  <si>
    <t>Imperial Transportes Urbanos Ltda</t>
  </si>
  <si>
    <t>Área 3.1</t>
  </si>
  <si>
    <t>Área 4.0</t>
  </si>
  <si>
    <t>Área 4.1</t>
  </si>
  <si>
    <t>Átea 5.1</t>
  </si>
  <si>
    <t>OPERAÇÃO 06/10/17 - VENCIMENTO 16/10/17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</si>
</sst>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  <xf numFmtId="171" fontId="0" fillId="0" borderId="0" xfId="52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49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1758550.93</v>
      </c>
      <c r="C6" s="12">
        <v>2558221</v>
      </c>
      <c r="D6" s="12">
        <v>2898313.08</v>
      </c>
      <c r="E6" s="12">
        <v>1690481.9</v>
      </c>
      <c r="F6" s="12">
        <v>2278253.56</v>
      </c>
      <c r="G6" s="12">
        <v>3269813.82</v>
      </c>
      <c r="H6" s="12">
        <v>1695757.95</v>
      </c>
      <c r="I6" s="12">
        <v>629113.16</v>
      </c>
      <c r="J6" s="12">
        <v>1014906.44</v>
      </c>
      <c r="K6" s="12">
        <f>SUM(B6:J6)</f>
        <v>17793411.84</v>
      </c>
    </row>
    <row r="7" spans="1:11" ht="27" customHeight="1">
      <c r="A7" s="2" t="s">
        <v>17</v>
      </c>
      <c r="B7" s="9">
        <v>-224659.02</v>
      </c>
      <c r="C7" s="9">
        <v>-333466.38</v>
      </c>
      <c r="D7" s="9">
        <v>-391214.34</v>
      </c>
      <c r="E7" s="9">
        <v>-211454.46</v>
      </c>
      <c r="F7" s="9">
        <v>-301927.67</v>
      </c>
      <c r="G7" s="9">
        <v>-356220.97</v>
      </c>
      <c r="H7" s="9">
        <v>-255609.39</v>
      </c>
      <c r="I7" s="9">
        <v>-114717.31</v>
      </c>
      <c r="J7" s="9">
        <v>-111179.87</v>
      </c>
      <c r="K7" s="9">
        <f>SUM(B7:J7)</f>
        <v>-2300449.41</v>
      </c>
    </row>
    <row r="8" spans="1:11" ht="27" customHeight="1">
      <c r="A8" s="7" t="s">
        <v>18</v>
      </c>
      <c r="B8" s="8">
        <f>+B6+B7</f>
        <v>1533891.91</v>
      </c>
      <c r="C8" s="8">
        <f aca="true" t="shared" si="0" ref="C8:J8">+C6+C7</f>
        <v>2224754.62</v>
      </c>
      <c r="D8" s="8">
        <f t="shared" si="0"/>
        <v>2507098.74</v>
      </c>
      <c r="E8" s="8">
        <f t="shared" si="0"/>
        <v>1479027.44</v>
      </c>
      <c r="F8" s="8">
        <f t="shared" si="0"/>
        <v>1976325.8900000001</v>
      </c>
      <c r="G8" s="8">
        <f t="shared" si="0"/>
        <v>2913592.8499999996</v>
      </c>
      <c r="H8" s="8">
        <f t="shared" si="0"/>
        <v>1440148.56</v>
      </c>
      <c r="I8" s="8">
        <f t="shared" si="0"/>
        <v>514395.85000000003</v>
      </c>
      <c r="J8" s="8">
        <f t="shared" si="0"/>
        <v>903726.57</v>
      </c>
      <c r="K8" s="8">
        <f>SUM(B8:J8)</f>
        <v>15492962.430000002</v>
      </c>
    </row>
    <row r="9" ht="36" customHeight="1">
      <c r="K9" s="22"/>
    </row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43</v>
      </c>
      <c r="I12" s="4" t="s">
        <v>44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45</v>
      </c>
      <c r="F13" s="3" t="s">
        <v>46</v>
      </c>
      <c r="G13" s="3" t="s">
        <v>47</v>
      </c>
      <c r="H13" s="3" t="s">
        <v>26</v>
      </c>
      <c r="I13" s="3" t="s">
        <v>48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1081628.18</v>
      </c>
      <c r="C14" s="12">
        <v>794005.73</v>
      </c>
      <c r="D14" s="12">
        <v>762638.72</v>
      </c>
      <c r="E14" s="12">
        <v>151744.48</v>
      </c>
      <c r="F14" s="12">
        <v>741783.06</v>
      </c>
      <c r="G14" s="12">
        <v>935465.05</v>
      </c>
      <c r="H14" s="12">
        <v>782052.65</v>
      </c>
      <c r="I14" s="12">
        <v>212384.89</v>
      </c>
      <c r="J14" s="12">
        <v>870513.01</v>
      </c>
      <c r="K14" s="12">
        <v>706740.93</v>
      </c>
      <c r="L14" s="12">
        <v>843338.95</v>
      </c>
      <c r="M14" s="12">
        <v>397588.02</v>
      </c>
      <c r="N14" s="12">
        <v>235708.67</v>
      </c>
      <c r="O14" s="12">
        <f>SUM(B14:N14)</f>
        <v>8515592.34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-166914.24</v>
      </c>
      <c r="C15" s="10">
        <v>-133911.03</v>
      </c>
      <c r="D15" s="10">
        <v>-118211.15</v>
      </c>
      <c r="E15" s="10">
        <v>-81720.36</v>
      </c>
      <c r="F15" s="10">
        <v>-136019.85</v>
      </c>
      <c r="G15" s="10">
        <v>-208700.78</v>
      </c>
      <c r="H15" s="10">
        <v>-145424.1</v>
      </c>
      <c r="I15" s="10">
        <v>-55071.91</v>
      </c>
      <c r="J15" s="10">
        <v>-116325.26</v>
      </c>
      <c r="K15" s="10">
        <v>-119886.18</v>
      </c>
      <c r="L15" s="10">
        <v>-130231.35</v>
      </c>
      <c r="M15" s="10">
        <v>-73278.85</v>
      </c>
      <c r="N15" s="10">
        <v>-46980.66</v>
      </c>
      <c r="O15" s="9">
        <f>SUM(B15:N15)</f>
        <v>-1532675.72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914713.94</v>
      </c>
      <c r="C16" s="8">
        <f aca="true" t="shared" si="1" ref="C16:I16">+C14+C15</f>
        <v>660094.7</v>
      </c>
      <c r="D16" s="8">
        <f t="shared" si="1"/>
        <v>644427.57</v>
      </c>
      <c r="E16" s="8">
        <f t="shared" si="1"/>
        <v>70024.12000000001</v>
      </c>
      <c r="F16" s="8">
        <f t="shared" si="1"/>
        <v>605763.2100000001</v>
      </c>
      <c r="G16" s="8">
        <f t="shared" si="1"/>
        <v>726764.27</v>
      </c>
      <c r="H16" s="8">
        <f t="shared" si="1"/>
        <v>636628.55</v>
      </c>
      <c r="I16" s="8">
        <f t="shared" si="1"/>
        <v>157312.98</v>
      </c>
      <c r="J16" s="8">
        <f aca="true" t="shared" si="2" ref="J16:O16">+J14+J15</f>
        <v>754187.75</v>
      </c>
      <c r="K16" s="8">
        <f t="shared" si="2"/>
        <v>586854.75</v>
      </c>
      <c r="L16" s="8">
        <f t="shared" si="2"/>
        <v>713107.6</v>
      </c>
      <c r="M16" s="8">
        <f t="shared" si="2"/>
        <v>324309.17000000004</v>
      </c>
      <c r="N16" s="8">
        <f t="shared" si="2"/>
        <v>188728.01</v>
      </c>
      <c r="O16" s="8">
        <f t="shared" si="2"/>
        <v>6982916.62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9">
    <mergeCell ref="B11:N11"/>
    <mergeCell ref="O11:O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2017-10-16T18:40:21Z</dcterms:modified>
  <cp:category/>
  <cp:version/>
  <cp:contentType/>
  <cp:contentStatus/>
</cp:coreProperties>
</file>