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<sst xmlns="http://schemas.openxmlformats.org/spreadsheetml/2006/main" count="55" uniqueCount="50">
  <si>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</si>
  <si>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</si>
  <si>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</si>
  <si>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</si>
  <si>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</si>
  <si>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</si>
  <si>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</si>
  <si>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</si>
  <si>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</si>
  <si>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</si>
  <si>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</si>
  <si>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</si>
  <si>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</si>
  <si>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</si>
  <si>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</si>
  <si>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</si>
  <si>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</si>
  <si>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</si>
  <si>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</si>
  <si>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</si>
  <si>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</si>
  <si>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</si>
  <si>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</si>
  <si>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</si>
  <si>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</si>
  <si>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</si>
  <si>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</si>
  <si>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</si>
  <si>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</si>
  <si>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</si>
  <si>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</si>
  <si>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</si>
  <si>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</si>
  <si>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</si>
  <si>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</si>
  <si>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</si>
  <si>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</si>
  <si>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</si>
  <si>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</si>
  <si>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</si>
  <si>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</si>
  <si>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</si>
  <si>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</si>
  <si>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Movebuss Soluções em Mobilidde Urbana Lda</t>
  </si>
  <si>
    <t>Imperial Transportes Urbanos Ltda</t>
  </si>
  <si>
    <t>Área 3.1</t>
  </si>
  <si>
    <t>Área 4.0</t>
  </si>
  <si>
    <t>Área 4.1</t>
  </si>
  <si>
    <t>Átea 5.1</t>
  </si>
  <si>
    <t>OPERAÇÃO 03/10/17 - VENCIMENTO 10/10/17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</si>
</sst>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5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  <c r="O2" s="22"/>
    </row>
    <row r="3" spans="1:15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  <c r="O3" s="22"/>
    </row>
    <row r="4" spans="1:15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  <c r="O4" s="22"/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1746975.54</v>
      </c>
      <c r="C6" s="12">
        <v>2572368.45</v>
      </c>
      <c r="D6" s="12">
        <v>2912695.89</v>
      </c>
      <c r="E6" s="12">
        <v>1675121.57</v>
      </c>
      <c r="F6" s="12">
        <v>2242965.02</v>
      </c>
      <c r="G6" s="12">
        <v>3200877.8</v>
      </c>
      <c r="H6" s="12">
        <v>1700064.37</v>
      </c>
      <c r="I6" s="12">
        <v>658419.24</v>
      </c>
      <c r="J6" s="12">
        <v>1014986.68</v>
      </c>
      <c r="K6" s="12">
        <f>SUM(B6:J6)</f>
        <v>17724474.560000002</v>
      </c>
    </row>
    <row r="7" spans="1:11" ht="27" customHeight="1">
      <c r="A7" s="2" t="s">
        <v>17</v>
      </c>
      <c r="B7" s="9">
        <v>-336310.6</v>
      </c>
      <c r="C7" s="9">
        <v>-194120.41999999998</v>
      </c>
      <c r="D7" s="9">
        <v>-261740.24</v>
      </c>
      <c r="E7" s="9">
        <v>-397951.27</v>
      </c>
      <c r="F7" s="9">
        <v>-422291.7</v>
      </c>
      <c r="G7" s="9">
        <v>-356516.06999999995</v>
      </c>
      <c r="H7" s="9">
        <v>-165703.91</v>
      </c>
      <c r="I7" s="9">
        <v>-107916.95999999999</v>
      </c>
      <c r="J7" s="9">
        <v>-83883.24</v>
      </c>
      <c r="K7" s="9">
        <f>SUM(B7:J7)</f>
        <v>-2326434.41</v>
      </c>
    </row>
    <row r="8" spans="1:11" ht="27" customHeight="1">
      <c r="A8" s="7" t="s">
        <v>18</v>
      </c>
      <c r="B8" s="8">
        <f>+B6+B7</f>
        <v>1410664.94</v>
      </c>
      <c r="C8" s="8">
        <f aca="true" t="shared" si="0" ref="C8:J8">+C6+C7</f>
        <v>2378248.0300000003</v>
      </c>
      <c r="D8" s="8">
        <f t="shared" si="0"/>
        <v>2650955.6500000004</v>
      </c>
      <c r="E8" s="8">
        <f t="shared" si="0"/>
        <v>1277170.3</v>
      </c>
      <c r="F8" s="8">
        <f t="shared" si="0"/>
        <v>1820673.32</v>
      </c>
      <c r="G8" s="8">
        <f t="shared" si="0"/>
        <v>2844361.73</v>
      </c>
      <c r="H8" s="8">
        <f t="shared" si="0"/>
        <v>1534360.4600000002</v>
      </c>
      <c r="I8" s="8">
        <f t="shared" si="0"/>
        <v>550502.28</v>
      </c>
      <c r="J8" s="8">
        <f t="shared" si="0"/>
        <v>931103.4400000001</v>
      </c>
      <c r="K8" s="8">
        <f>SUM(B8:J8)</f>
        <v>15398040.15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43</v>
      </c>
      <c r="I12" s="4" t="s">
        <v>44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45</v>
      </c>
      <c r="F13" s="3" t="s">
        <v>46</v>
      </c>
      <c r="G13" s="3" t="s">
        <v>47</v>
      </c>
      <c r="H13" s="3" t="s">
        <v>26</v>
      </c>
      <c r="I13" s="3" t="s">
        <v>48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1077416.95</v>
      </c>
      <c r="C14" s="12">
        <v>788393.9</v>
      </c>
      <c r="D14" s="12">
        <v>742935.6</v>
      </c>
      <c r="E14" s="12">
        <v>137210.73</v>
      </c>
      <c r="F14" s="12">
        <v>748014.28</v>
      </c>
      <c r="G14" s="12">
        <v>929323.03</v>
      </c>
      <c r="H14" s="12">
        <v>772119.08</v>
      </c>
      <c r="I14" s="12">
        <v>223721.23</v>
      </c>
      <c r="J14" s="12">
        <v>852041.34</v>
      </c>
      <c r="K14" s="12">
        <v>688870.24</v>
      </c>
      <c r="L14" s="12">
        <v>813483.79</v>
      </c>
      <c r="M14" s="12">
        <v>391334.26</v>
      </c>
      <c r="N14" s="12">
        <v>229643.12</v>
      </c>
      <c r="O14" s="12">
        <f>SUM(B14:N14)</f>
        <v>8394507.55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-99531.3</v>
      </c>
      <c r="C15" s="10">
        <v>-93827.67</v>
      </c>
      <c r="D15" s="10">
        <v>-72764.69</v>
      </c>
      <c r="E15" s="10">
        <v>-12859.87</v>
      </c>
      <c r="F15" s="10">
        <v>-64361.01</v>
      </c>
      <c r="G15" s="10">
        <v>-105744.51</v>
      </c>
      <c r="H15" s="10">
        <v>-92363.16</v>
      </c>
      <c r="I15" s="10">
        <v>-31746.43</v>
      </c>
      <c r="J15" s="10">
        <v>-66962.5</v>
      </c>
      <c r="K15" s="10">
        <v>-74536.35</v>
      </c>
      <c r="L15" s="10">
        <v>-67109.01</v>
      </c>
      <c r="M15" s="10">
        <v>-41460.66</v>
      </c>
      <c r="N15" s="10">
        <v>-26774.08</v>
      </c>
      <c r="O15" s="9">
        <f>SUM(B15:N15)</f>
        <v>-850041.2400000001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977885.6499999999</v>
      </c>
      <c r="C16" s="8">
        <f aca="true" t="shared" si="1" ref="C16:I16">+C14+C15</f>
        <v>694566.23</v>
      </c>
      <c r="D16" s="8">
        <f t="shared" si="1"/>
        <v>670170.9099999999</v>
      </c>
      <c r="E16" s="8">
        <f t="shared" si="1"/>
        <v>124350.86000000002</v>
      </c>
      <c r="F16" s="8">
        <f t="shared" si="1"/>
        <v>683653.27</v>
      </c>
      <c r="G16" s="8">
        <f t="shared" si="1"/>
        <v>823578.52</v>
      </c>
      <c r="H16" s="8">
        <f t="shared" si="1"/>
        <v>679755.9199999999</v>
      </c>
      <c r="I16" s="8">
        <f t="shared" si="1"/>
        <v>191974.80000000002</v>
      </c>
      <c r="J16" s="8">
        <f aca="true" t="shared" si="2" ref="J16:O16">+J14+J15</f>
        <v>785078.84</v>
      </c>
      <c r="K16" s="8">
        <f t="shared" si="2"/>
        <v>614333.89</v>
      </c>
      <c r="L16" s="8">
        <f t="shared" si="2"/>
        <v>746374.78</v>
      </c>
      <c r="M16" s="8">
        <f t="shared" si="2"/>
        <v>349873.6</v>
      </c>
      <c r="N16" s="8">
        <f t="shared" si="2"/>
        <v>202869.03999999998</v>
      </c>
      <c r="O16" s="8">
        <f t="shared" si="2"/>
        <v>7544466.3100000005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2017-10-10T19:41:26Z</dcterms:modified>
  <cp:category/>
  <cp:version/>
  <cp:contentType/>
  <cp:contentStatus/>
</cp:coreProperties>
</file>