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<sst xmlns="http://schemas.openxmlformats.org/spreadsheetml/2006/main" count="55" uniqueCount="50">
  <si>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</si>
  <si>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</si>
  <si>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</si>
  <si>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</si>
  <si>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</si>
  <si>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</si>
  <si>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</si>
  <si>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</si>
  <si>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</si>
  <si>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</si>
  <si>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</si>
  <si>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</si>
  <si>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</si>
  <si>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</si>
  <si>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</si>
  <si>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</si>
  <si>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</si>
  <si>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</si>
  <si>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</si>
  <si>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</si>
  <si>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</si>
  <si>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</si>
  <si>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</si>
  <si>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</si>
  <si>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</si>
  <si>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</si>
  <si>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</si>
  <si>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</si>
  <si>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</si>
  <si>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</si>
  <si>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</si>
  <si>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</si>
  <si>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</si>
  <si>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</si>
  <si>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</si>
  <si>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</si>
  <si>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</si>
  <si>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</si>
  <si>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</si>
  <si>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</si>
  <si>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</si>
  <si>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</si>
  <si>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</si>
  <si>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</si>
  <si>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</si>
  <si>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</si>
  <si>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</si>
  <si>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</si>
  <si>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</si>
  <si>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23/11/17 - VENCIMENTO 30/11/17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</si>
</sst>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1792155.62</v>
      </c>
      <c r="C6" s="12">
        <v>2625803.94</v>
      </c>
      <c r="D6" s="12">
        <v>3066101.19</v>
      </c>
      <c r="E6" s="12">
        <v>1749857.48</v>
      </c>
      <c r="F6" s="12">
        <v>2329344.27</v>
      </c>
      <c r="G6" s="12">
        <v>3315758.36</v>
      </c>
      <c r="H6" s="12">
        <v>1757510.81</v>
      </c>
      <c r="I6" s="12">
        <v>659230.41</v>
      </c>
      <c r="J6" s="12">
        <v>1041692.66</v>
      </c>
      <c r="K6" s="12">
        <f>SUM(B6:J6)</f>
        <v>18337454.74</v>
      </c>
    </row>
    <row r="7" spans="1:11" ht="27" customHeight="1">
      <c r="A7" s="2" t="s">
        <v>17</v>
      </c>
      <c r="B7" s="9">
        <v>-126328.93</v>
      </c>
      <c r="C7" s="9">
        <v>57362.669999999925</v>
      </c>
      <c r="D7" s="9">
        <v>-6102.390000000014</v>
      </c>
      <c r="E7" s="9">
        <v>126402.54000000004</v>
      </c>
      <c r="F7" s="9">
        <v>-275080.92000000004</v>
      </c>
      <c r="G7" s="9">
        <v>-602554.46</v>
      </c>
      <c r="H7" s="9">
        <v>-34354.44</v>
      </c>
      <c r="I7" s="9">
        <v>-130061.58999999998</v>
      </c>
      <c r="J7" s="9">
        <v>56726.359999999986</v>
      </c>
      <c r="K7" s="9">
        <f>SUM(B7:J7)</f>
        <v>-933991.1599999999</v>
      </c>
    </row>
    <row r="8" spans="1:11" ht="27" customHeight="1">
      <c r="A8" s="7" t="s">
        <v>18</v>
      </c>
      <c r="B8" s="8">
        <f>+B6+B7</f>
        <v>1665826.6900000002</v>
      </c>
      <c r="C8" s="8">
        <f aca="true" t="shared" si="0" ref="C8:J8">+C6+C7</f>
        <v>2683166.61</v>
      </c>
      <c r="D8" s="8">
        <f t="shared" si="0"/>
        <v>3059998.8</v>
      </c>
      <c r="E8" s="8">
        <f t="shared" si="0"/>
        <v>1876260.02</v>
      </c>
      <c r="F8" s="8">
        <f t="shared" si="0"/>
        <v>2054263.35</v>
      </c>
      <c r="G8" s="8">
        <f t="shared" si="0"/>
        <v>2713203.9</v>
      </c>
      <c r="H8" s="8">
        <f t="shared" si="0"/>
        <v>1723156.37</v>
      </c>
      <c r="I8" s="8">
        <f t="shared" si="0"/>
        <v>529168.8200000001</v>
      </c>
      <c r="J8" s="8">
        <f t="shared" si="0"/>
        <v>1098419.02</v>
      </c>
      <c r="K8" s="8">
        <f>SUM(B8:J8)</f>
        <v>17403463.58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1121880.83</v>
      </c>
      <c r="C14" s="12">
        <v>799559.65</v>
      </c>
      <c r="D14" s="12">
        <v>747127.87</v>
      </c>
      <c r="E14" s="12">
        <v>145494.66</v>
      </c>
      <c r="F14" s="12">
        <v>732809.26</v>
      </c>
      <c r="G14" s="12">
        <v>942698.9</v>
      </c>
      <c r="H14" s="12">
        <v>782466.72</v>
      </c>
      <c r="I14" s="12">
        <v>215245.27</v>
      </c>
      <c r="J14" s="12">
        <v>864413.54</v>
      </c>
      <c r="K14" s="12">
        <v>708929.44</v>
      </c>
      <c r="L14" s="12">
        <v>829802.47</v>
      </c>
      <c r="M14" s="12">
        <v>409217.3</v>
      </c>
      <c r="N14" s="12">
        <v>241463.3</v>
      </c>
      <c r="O14" s="12">
        <f>SUM(B14:N14)</f>
        <v>8541109.21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-19096.25</v>
      </c>
      <c r="C15" s="10">
        <v>10956.819999999992</v>
      </c>
      <c r="D15" s="10">
        <v>-51435.630000000005</v>
      </c>
      <c r="E15" s="10">
        <v>12651.080000000002</v>
      </c>
      <c r="F15" s="10">
        <v>-6959.790000000001</v>
      </c>
      <c r="G15" s="10">
        <v>-28403.87000000001</v>
      </c>
      <c r="H15" s="10">
        <v>-96339.48000000001</v>
      </c>
      <c r="I15" s="10">
        <v>-32584.42</v>
      </c>
      <c r="J15" s="10">
        <v>-96801.09</v>
      </c>
      <c r="K15" s="10">
        <v>-49266.06</v>
      </c>
      <c r="L15" s="10">
        <v>-81756.59</v>
      </c>
      <c r="M15" s="10">
        <v>-29940.350000000002</v>
      </c>
      <c r="N15" s="10">
        <v>-7187.169999999998</v>
      </c>
      <c r="O15" s="9">
        <f>SUM(B15:N15)</f>
        <v>-476162.8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1102784.58</v>
      </c>
      <c r="C16" s="8">
        <f aca="true" t="shared" si="1" ref="C16:I16">+C14+C15</f>
        <v>810516.47</v>
      </c>
      <c r="D16" s="8">
        <f t="shared" si="1"/>
        <v>695692.24</v>
      </c>
      <c r="E16" s="8">
        <f t="shared" si="1"/>
        <v>158145.74</v>
      </c>
      <c r="F16" s="8">
        <f t="shared" si="1"/>
        <v>725849.47</v>
      </c>
      <c r="G16" s="8">
        <f t="shared" si="1"/>
        <v>914295.03</v>
      </c>
      <c r="H16" s="8">
        <f t="shared" si="1"/>
        <v>686127.24</v>
      </c>
      <c r="I16" s="8">
        <f t="shared" si="1"/>
        <v>182660.84999999998</v>
      </c>
      <c r="J16" s="8">
        <f aca="true" t="shared" si="2" ref="J16:O16">+J14+J15</f>
        <v>767612.4500000001</v>
      </c>
      <c r="K16" s="8">
        <f t="shared" si="2"/>
        <v>659663.3799999999</v>
      </c>
      <c r="L16" s="8">
        <f t="shared" si="2"/>
        <v>748045.88</v>
      </c>
      <c r="M16" s="8">
        <f t="shared" si="2"/>
        <v>379276.95</v>
      </c>
      <c r="N16" s="8">
        <f t="shared" si="2"/>
        <v>234276.13</v>
      </c>
      <c r="O16" s="8">
        <f t="shared" si="2"/>
        <v>8064946.410000001</v>
      </c>
    </row>
    <row r="17" ht="14.25">
      <c r="N17" s="14"/>
    </row>
    <row r="18" spans="11:14" ht="14.25">
      <c r="K18" s="13"/>
      <c r="N18" s="14"/>
    </row>
    <row r="20" spans="14:15" ht="14.25">
      <c r="N20" s="14"/>
      <c r="O20" s="22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2017-11-30T12:46:26Z</dcterms:modified>
  <cp:category/>
  <cp:version/>
  <cp:contentType/>
  <cp:contentStatus/>
</cp:coreProperties>
</file>