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<sst xmlns="http://schemas.openxmlformats.org/spreadsheetml/2006/main" count="55" uniqueCount="50">
  <si>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</si>
  <si>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</si>
  <si>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</si>
  <si>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</si>
  <si>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</si>
  <si>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</si>
  <si>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</si>
  <si>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</si>
  <si>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</si>
  <si>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</si>
  <si>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</si>
  <si>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</si>
  <si>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</si>
  <si>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</si>
  <si>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</si>
  <si>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</si>
  <si>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</si>
  <si>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</si>
  <si>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</si>
  <si>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</si>
  <si>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</si>
  <si>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</si>
  <si>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</si>
  <si>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</si>
  <si>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</si>
  <si>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</si>
  <si>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</si>
  <si>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</si>
  <si>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</si>
  <si>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</si>
  <si>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</si>
  <si>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</si>
  <si>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</si>
  <si>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</si>
  <si>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</si>
  <si>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</si>
  <si>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</si>
  <si>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</si>
  <si>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</si>
  <si>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</si>
  <si>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</si>
  <si>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</si>
  <si>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</si>
  <si>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</si>
  <si>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</si>
  <si>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</si>
  <si>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</si>
  <si>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</si>
  <si>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</si>
  <si>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21/11/17 - VENCIMENTO 28/11/17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</si>
</sst>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1785206.6</v>
      </c>
      <c r="C6" s="12">
        <v>2601477.46</v>
      </c>
      <c r="D6" s="12">
        <v>3023599.72</v>
      </c>
      <c r="E6" s="12">
        <v>1726118.58</v>
      </c>
      <c r="F6" s="12">
        <v>2301031.13</v>
      </c>
      <c r="G6" s="12">
        <v>3272472.54</v>
      </c>
      <c r="H6" s="12">
        <v>1721152.12</v>
      </c>
      <c r="I6" s="12">
        <v>663582.64</v>
      </c>
      <c r="J6" s="12">
        <v>1039899.81</v>
      </c>
      <c r="K6" s="12">
        <f>SUM(B6:J6)</f>
        <v>18134540.6</v>
      </c>
    </row>
    <row r="7" spans="1:11" ht="27" customHeight="1">
      <c r="A7" s="2" t="s">
        <v>17</v>
      </c>
      <c r="B7" s="9">
        <v>-322903.98</v>
      </c>
      <c r="C7" s="9">
        <v>-234624.74</v>
      </c>
      <c r="D7" s="9">
        <v>-256221.98</v>
      </c>
      <c r="E7" s="9">
        <v>-387496.62</v>
      </c>
      <c r="F7" s="9">
        <v>-403255.76</v>
      </c>
      <c r="G7" s="9">
        <v>-414114.74</v>
      </c>
      <c r="H7" s="9">
        <v>-192104.88</v>
      </c>
      <c r="I7" s="9">
        <v>-100381.54</v>
      </c>
      <c r="J7" s="9">
        <v>-77139.01</v>
      </c>
      <c r="K7" s="9">
        <f>SUM(B7:J7)</f>
        <v>-2388243.2499999995</v>
      </c>
    </row>
    <row r="8" spans="1:11" ht="27" customHeight="1">
      <c r="A8" s="7" t="s">
        <v>18</v>
      </c>
      <c r="B8" s="8">
        <f>+B6+B7</f>
        <v>1462302.62</v>
      </c>
      <c r="C8" s="8">
        <f aca="true" t="shared" si="0" ref="C8:J8">+C6+C7</f>
        <v>2366852.7199999997</v>
      </c>
      <c r="D8" s="8">
        <f t="shared" si="0"/>
        <v>2767377.74</v>
      </c>
      <c r="E8" s="8">
        <f t="shared" si="0"/>
        <v>1338621.96</v>
      </c>
      <c r="F8" s="8">
        <f t="shared" si="0"/>
        <v>1897775.3699999999</v>
      </c>
      <c r="G8" s="8">
        <f t="shared" si="0"/>
        <v>2858357.8</v>
      </c>
      <c r="H8" s="8">
        <f t="shared" si="0"/>
        <v>1529047.2400000002</v>
      </c>
      <c r="I8" s="8">
        <f t="shared" si="0"/>
        <v>563201.1</v>
      </c>
      <c r="J8" s="8">
        <f t="shared" si="0"/>
        <v>962760.8</v>
      </c>
      <c r="K8" s="8">
        <f>SUM(B8:J8)</f>
        <v>15746297.350000001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1119950.16</v>
      </c>
      <c r="C14" s="12">
        <v>806901.92</v>
      </c>
      <c r="D14" s="12">
        <v>755528.42</v>
      </c>
      <c r="E14" s="12">
        <v>143253.52</v>
      </c>
      <c r="F14" s="12">
        <v>735847.65</v>
      </c>
      <c r="G14" s="12">
        <v>938088.5</v>
      </c>
      <c r="H14" s="12">
        <v>772348.55</v>
      </c>
      <c r="I14" s="12">
        <v>214929.66</v>
      </c>
      <c r="J14" s="12">
        <v>875082.76</v>
      </c>
      <c r="K14" s="12">
        <v>710660.36</v>
      </c>
      <c r="L14" s="12">
        <v>841099.19</v>
      </c>
      <c r="M14" s="12">
        <v>401527.92</v>
      </c>
      <c r="N14" s="12">
        <v>239434.87</v>
      </c>
      <c r="O14" s="12">
        <f>SUM(B14:N14)</f>
        <v>8554653.479999999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-78696.18</v>
      </c>
      <c r="C15" s="10">
        <v>-81015.75</v>
      </c>
      <c r="D15" s="10">
        <v>-60587.09</v>
      </c>
      <c r="E15" s="10">
        <v>-6592.61</v>
      </c>
      <c r="F15" s="10">
        <v>-47517.59</v>
      </c>
      <c r="G15" s="10">
        <v>-90005.85</v>
      </c>
      <c r="H15" s="10">
        <v>-79834.29</v>
      </c>
      <c r="I15" s="10">
        <v>-28682.9</v>
      </c>
      <c r="J15" s="10">
        <v>-48278.97</v>
      </c>
      <c r="K15" s="10">
        <v>-62933.2</v>
      </c>
      <c r="L15" s="10">
        <v>-49147.59</v>
      </c>
      <c r="M15" s="10">
        <v>-33423.17</v>
      </c>
      <c r="N15" s="10">
        <v>-23795.71</v>
      </c>
      <c r="O15" s="9">
        <f>SUM(B15:N15)</f>
        <v>-690510.8999999999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1041253.98</v>
      </c>
      <c r="C16" s="8">
        <f aca="true" t="shared" si="1" ref="C16:I16">+C14+C15</f>
        <v>725886.17</v>
      </c>
      <c r="D16" s="8">
        <f t="shared" si="1"/>
        <v>694941.3300000001</v>
      </c>
      <c r="E16" s="8">
        <f t="shared" si="1"/>
        <v>136660.91</v>
      </c>
      <c r="F16" s="8">
        <f t="shared" si="1"/>
        <v>688330.06</v>
      </c>
      <c r="G16" s="8">
        <f t="shared" si="1"/>
        <v>848082.65</v>
      </c>
      <c r="H16" s="8">
        <f t="shared" si="1"/>
        <v>692514.26</v>
      </c>
      <c r="I16" s="8">
        <f t="shared" si="1"/>
        <v>186246.76</v>
      </c>
      <c r="J16" s="8">
        <f aca="true" t="shared" si="2" ref="J16:O16">+J14+J15</f>
        <v>826803.79</v>
      </c>
      <c r="K16" s="8">
        <f t="shared" si="2"/>
        <v>647727.16</v>
      </c>
      <c r="L16" s="8">
        <f t="shared" si="2"/>
        <v>791951.6</v>
      </c>
      <c r="M16" s="8">
        <f t="shared" si="2"/>
        <v>368104.75</v>
      </c>
      <c r="N16" s="8">
        <f t="shared" si="2"/>
        <v>215639.16</v>
      </c>
      <c r="O16" s="8">
        <f t="shared" si="2"/>
        <v>7864142.579999998</v>
      </c>
    </row>
    <row r="17" ht="14.25">
      <c r="N17" s="14"/>
    </row>
    <row r="18" spans="11:15" ht="14.25">
      <c r="K18" s="13"/>
      <c r="N18" s="14"/>
      <c r="O18" s="22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2017-11-27T17:23:21Z</dcterms:modified>
  <cp:category/>
  <cp:version/>
  <cp:contentType/>
  <cp:contentStatus/>
</cp:coreProperties>
</file>