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<sst xmlns="http://schemas.openxmlformats.org/spreadsheetml/2006/main" count="55" uniqueCount="50">
  <si>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</si>
  <si>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</si>
  <si>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</si>
  <si>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</si>
  <si>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</si>
  <si>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</si>
  <si>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</si>
  <si>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</si>
  <si>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</si>
  <si>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</si>
  <si>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</si>
  <si>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</si>
  <si>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</si>
  <si>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</si>
  <si>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</si>
  <si>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</si>
  <si>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</si>
  <si>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</si>
  <si>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</si>
  <si>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</si>
  <si>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</si>
  <si>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</si>
  <si>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</si>
  <si>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</si>
  <si>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</si>
  <si>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</si>
  <si>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</si>
  <si>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</si>
  <si>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</si>
  <si>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</si>
  <si>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</si>
  <si>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</si>
  <si>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</si>
  <si>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</si>
  <si>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</si>
  <si>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</si>
  <si>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</si>
  <si>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</si>
  <si>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</si>
  <si>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</si>
  <si>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</si>
  <si>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</si>
  <si>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</si>
  <si>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</si>
  <si>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</si>
  <si>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</si>
  <si>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</si>
  <si>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</si>
  <si>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</si>
  <si>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17/11/17 - VENCIMENTO 27/11/17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</si>
</sst>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1656523.95</v>
      </c>
      <c r="C6" s="12">
        <v>2413653.19</v>
      </c>
      <c r="D6" s="12">
        <v>2806807.16</v>
      </c>
      <c r="E6" s="12">
        <v>1624736.05</v>
      </c>
      <c r="F6" s="12">
        <v>2193645.71</v>
      </c>
      <c r="G6" s="12">
        <v>3171237.45</v>
      </c>
      <c r="H6" s="12">
        <v>1634983.7</v>
      </c>
      <c r="I6" s="12">
        <v>606660.43</v>
      </c>
      <c r="J6" s="12">
        <v>976681.02</v>
      </c>
      <c r="K6" s="12">
        <f>SUM(B6:J6)</f>
        <v>17084928.659999996</v>
      </c>
    </row>
    <row r="7" spans="1:11" ht="27" customHeight="1">
      <c r="A7" s="2" t="s">
        <v>17</v>
      </c>
      <c r="B7" s="9">
        <v>-227016.59</v>
      </c>
      <c r="C7" s="9">
        <v>-256004.96999999997</v>
      </c>
      <c r="D7" s="9">
        <v>-352721.19</v>
      </c>
      <c r="E7" s="9">
        <v>-294974.67</v>
      </c>
      <c r="F7" s="9">
        <v>-332418.5</v>
      </c>
      <c r="G7" s="9">
        <v>-345783.05999999994</v>
      </c>
      <c r="H7" s="9">
        <v>-210890.01</v>
      </c>
      <c r="I7" s="9">
        <v>-108479.91999999998</v>
      </c>
      <c r="J7" s="9">
        <v>-97529.36</v>
      </c>
      <c r="K7" s="9">
        <f>SUM(B7:J7)</f>
        <v>-2225818.27</v>
      </c>
    </row>
    <row r="8" spans="1:11" ht="27" customHeight="1">
      <c r="A8" s="7" t="s">
        <v>18</v>
      </c>
      <c r="B8" s="8">
        <f>+B6+B7</f>
        <v>1429507.3599999999</v>
      </c>
      <c r="C8" s="8">
        <f aca="true" t="shared" si="0" ref="C8:J8">+C6+C7</f>
        <v>2157648.2199999997</v>
      </c>
      <c r="D8" s="8">
        <f t="shared" si="0"/>
        <v>2454085.97</v>
      </c>
      <c r="E8" s="8">
        <f t="shared" si="0"/>
        <v>1329761.3800000001</v>
      </c>
      <c r="F8" s="8">
        <f t="shared" si="0"/>
        <v>1861227.21</v>
      </c>
      <c r="G8" s="8">
        <f t="shared" si="0"/>
        <v>2825454.39</v>
      </c>
      <c r="H8" s="8">
        <f t="shared" si="0"/>
        <v>1424093.69</v>
      </c>
      <c r="I8" s="8">
        <f t="shared" si="0"/>
        <v>498180.51000000007</v>
      </c>
      <c r="J8" s="8">
        <f t="shared" si="0"/>
        <v>879151.66</v>
      </c>
      <c r="K8" s="8">
        <f>SUM(B8:J8)</f>
        <v>14859110.39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1059239.29</v>
      </c>
      <c r="C14" s="12">
        <v>759999.14</v>
      </c>
      <c r="D14" s="12">
        <v>719510.34</v>
      </c>
      <c r="E14" s="12">
        <v>135533.76</v>
      </c>
      <c r="F14" s="12">
        <v>721608.31</v>
      </c>
      <c r="G14" s="12">
        <v>907794.12</v>
      </c>
      <c r="H14" s="12">
        <v>748596.85</v>
      </c>
      <c r="I14" s="12">
        <v>202172.06</v>
      </c>
      <c r="J14" s="12">
        <v>836377.97</v>
      </c>
      <c r="K14" s="12">
        <v>677384.45</v>
      </c>
      <c r="L14" s="12">
        <v>806865.36</v>
      </c>
      <c r="M14" s="12">
        <v>388959.95</v>
      </c>
      <c r="N14" s="12">
        <v>226849.71</v>
      </c>
      <c r="O14" s="12">
        <f>SUM(B14:N14)</f>
        <v>8190891.31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-104423.26000000001</v>
      </c>
      <c r="C15" s="10">
        <v>-90611.55</v>
      </c>
      <c r="D15" s="10">
        <v>-86692.78</v>
      </c>
      <c r="E15" s="10">
        <v>168818.14</v>
      </c>
      <c r="F15" s="10">
        <v>-93418.72</v>
      </c>
      <c r="G15" s="10">
        <v>-162379.24</v>
      </c>
      <c r="H15" s="10">
        <v>-104641.73999999999</v>
      </c>
      <c r="I15" s="10">
        <v>-70406.15</v>
      </c>
      <c r="J15" s="10">
        <v>-82932.79999999999</v>
      </c>
      <c r="K15" s="10">
        <v>-97817.63</v>
      </c>
      <c r="L15" s="10">
        <v>-102910.75</v>
      </c>
      <c r="M15" s="10">
        <v>-52806.56</v>
      </c>
      <c r="N15" s="10">
        <v>-39575.42</v>
      </c>
      <c r="O15" s="9">
        <f>SUM(B15:N15)</f>
        <v>-919798.4599999998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954816.03</v>
      </c>
      <c r="C16" s="8">
        <f aca="true" t="shared" si="1" ref="C16:I16">+C14+C15</f>
        <v>669387.59</v>
      </c>
      <c r="D16" s="8">
        <f t="shared" si="1"/>
        <v>632817.5599999999</v>
      </c>
      <c r="E16" s="8">
        <f t="shared" si="1"/>
        <v>304351.9</v>
      </c>
      <c r="F16" s="8">
        <f t="shared" si="1"/>
        <v>628189.5900000001</v>
      </c>
      <c r="G16" s="8">
        <f t="shared" si="1"/>
        <v>745414.88</v>
      </c>
      <c r="H16" s="8">
        <f t="shared" si="1"/>
        <v>643955.11</v>
      </c>
      <c r="I16" s="8">
        <f t="shared" si="1"/>
        <v>131765.91</v>
      </c>
      <c r="J16" s="8">
        <f aca="true" t="shared" si="2" ref="J16:O16">+J14+J15</f>
        <v>753445.1699999999</v>
      </c>
      <c r="K16" s="8">
        <f t="shared" si="2"/>
        <v>579566.82</v>
      </c>
      <c r="L16" s="8">
        <f t="shared" si="2"/>
        <v>703954.61</v>
      </c>
      <c r="M16" s="8">
        <f t="shared" si="2"/>
        <v>336153.39</v>
      </c>
      <c r="N16" s="8">
        <f t="shared" si="2"/>
        <v>187274.28999999998</v>
      </c>
      <c r="O16" s="8">
        <f t="shared" si="2"/>
        <v>7271092.85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2017-11-27T12:26:49Z</dcterms:modified>
  <cp:category/>
  <cp:version/>
  <cp:contentType/>
  <cp:contentStatus/>
</cp:coreProperties>
</file>