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<sst xmlns="http://schemas.openxmlformats.org/spreadsheetml/2006/main" count="55" uniqueCount="50">
  <si>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</si>
  <si>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</si>
  <si>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</si>
  <si>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</si>
  <si>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</si>
  <si>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</si>
  <si>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</si>
  <si>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</si>
  <si>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</si>
  <si>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</si>
  <si>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</si>
  <si>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</si>
  <si>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</si>
  <si>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</si>
  <si>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</si>
  <si>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</si>
  <si>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</si>
  <si>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</si>
  <si>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</si>
  <si>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</si>
  <si>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</si>
  <si>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</si>
  <si>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</si>
  <si>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</si>
  <si>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</si>
  <si>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</si>
  <si>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</si>
  <si>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</si>
  <si>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</si>
  <si>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</si>
  <si>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</si>
  <si>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</si>
  <si>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</si>
  <si>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</si>
  <si>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</si>
  <si>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</si>
  <si>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</si>
  <si>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</si>
  <si>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</si>
  <si>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</si>
  <si>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</si>
  <si>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</si>
  <si>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</si>
  <si>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</si>
  <si>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</si>
  <si>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</si>
  <si>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</si>
  <si>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</si>
  <si>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</si>
  <si>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09/11/17 - VENCIMENTO 17/11/17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</si>
</sst>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1775204.5</v>
      </c>
      <c r="C6" s="12">
        <v>2604036.66</v>
      </c>
      <c r="D6" s="12">
        <v>3014659.94</v>
      </c>
      <c r="E6" s="12">
        <v>1738254.5</v>
      </c>
      <c r="F6" s="12">
        <v>2284658.42</v>
      </c>
      <c r="G6" s="12">
        <v>3285590.95</v>
      </c>
      <c r="H6" s="12">
        <v>1721600.85</v>
      </c>
      <c r="I6" s="12">
        <v>665698.96</v>
      </c>
      <c r="J6" s="12">
        <v>1052838.56</v>
      </c>
      <c r="K6" s="12">
        <f>SUM(B6:J6)</f>
        <v>18142543.339999996</v>
      </c>
    </row>
    <row r="7" spans="1:11" ht="27" customHeight="1">
      <c r="A7" s="2" t="s">
        <v>17</v>
      </c>
      <c r="B7" s="9">
        <v>-236749.67</v>
      </c>
      <c r="C7" s="9">
        <v>-179614.95</v>
      </c>
      <c r="D7" s="9">
        <v>-173929.46</v>
      </c>
      <c r="E7" s="9">
        <v>-267266.81</v>
      </c>
      <c r="F7" s="9">
        <v>-257745.37</v>
      </c>
      <c r="G7" s="9">
        <v>-263171.99</v>
      </c>
      <c r="H7" s="9">
        <v>-160090.24</v>
      </c>
      <c r="I7" s="9">
        <v>-97713.94</v>
      </c>
      <c r="J7" s="9">
        <v>-68604.21</v>
      </c>
      <c r="K7" s="9">
        <f>SUM(B7:J7)</f>
        <v>-1704886.6399999997</v>
      </c>
    </row>
    <row r="8" spans="1:11" ht="27" customHeight="1">
      <c r="A8" s="7" t="s">
        <v>18</v>
      </c>
      <c r="B8" s="8">
        <f>+B6+B7</f>
        <v>1538454.83</v>
      </c>
      <c r="C8" s="8">
        <f aca="true" t="shared" si="0" ref="C8:J8">+C6+C7</f>
        <v>2424421.71</v>
      </c>
      <c r="D8" s="8">
        <f t="shared" si="0"/>
        <v>2840730.48</v>
      </c>
      <c r="E8" s="8">
        <f t="shared" si="0"/>
        <v>1470987.69</v>
      </c>
      <c r="F8" s="8">
        <f t="shared" si="0"/>
        <v>2026913.0499999998</v>
      </c>
      <c r="G8" s="8">
        <f t="shared" si="0"/>
        <v>3022418.96</v>
      </c>
      <c r="H8" s="8">
        <f t="shared" si="0"/>
        <v>1561510.61</v>
      </c>
      <c r="I8" s="8">
        <f t="shared" si="0"/>
        <v>567985.02</v>
      </c>
      <c r="J8" s="8">
        <f t="shared" si="0"/>
        <v>984234.3500000001</v>
      </c>
      <c r="K8" s="8">
        <f>SUM(B8:J8)</f>
        <v>16437656.699999997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1125792.14</v>
      </c>
      <c r="C14" s="12">
        <v>806052.79</v>
      </c>
      <c r="D14" s="12">
        <v>765247.73</v>
      </c>
      <c r="E14" s="12">
        <v>150838.71</v>
      </c>
      <c r="F14" s="12">
        <v>763043.12</v>
      </c>
      <c r="G14" s="12">
        <v>963175.72</v>
      </c>
      <c r="H14" s="12">
        <v>795434.92</v>
      </c>
      <c r="I14" s="12">
        <v>217258.06</v>
      </c>
      <c r="J14" s="12">
        <v>868297.02</v>
      </c>
      <c r="K14" s="12">
        <v>705494.21</v>
      </c>
      <c r="L14" s="12">
        <v>837719.72</v>
      </c>
      <c r="M14" s="12">
        <v>404175.01</v>
      </c>
      <c r="N14" s="12">
        <v>235550.74</v>
      </c>
      <c r="O14" s="12">
        <f>SUM(B14:N14)</f>
        <v>8638079.889999999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-71316.58</v>
      </c>
      <c r="C15" s="10">
        <v>-74149.15</v>
      </c>
      <c r="D15" s="10">
        <v>-51462.69</v>
      </c>
      <c r="E15" s="10">
        <v>-6387.41</v>
      </c>
      <c r="F15" s="10">
        <v>-43003.19</v>
      </c>
      <c r="G15" s="10">
        <v>-79924.45</v>
      </c>
      <c r="H15" s="10">
        <v>-72219.09</v>
      </c>
      <c r="I15" s="10">
        <v>-25649.9</v>
      </c>
      <c r="J15" s="10">
        <v>-41024.77</v>
      </c>
      <c r="K15" s="10">
        <v>-54976</v>
      </c>
      <c r="L15" s="10">
        <v>-43238.59</v>
      </c>
      <c r="M15" s="10">
        <v>-31374.97</v>
      </c>
      <c r="N15" s="10">
        <v>-20535.31</v>
      </c>
      <c r="O15" s="9">
        <f>SUM(B15:N15)</f>
        <v>-615262.1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1054475.5599999998</v>
      </c>
      <c r="C16" s="8">
        <f aca="true" t="shared" si="1" ref="C16:I16">+C14+C15</f>
        <v>731903.64</v>
      </c>
      <c r="D16" s="8">
        <f t="shared" si="1"/>
        <v>713785.04</v>
      </c>
      <c r="E16" s="8">
        <f t="shared" si="1"/>
        <v>144451.3</v>
      </c>
      <c r="F16" s="8">
        <f t="shared" si="1"/>
        <v>720039.9299999999</v>
      </c>
      <c r="G16" s="8">
        <f t="shared" si="1"/>
        <v>883251.27</v>
      </c>
      <c r="H16" s="8">
        <f t="shared" si="1"/>
        <v>723215.8300000001</v>
      </c>
      <c r="I16" s="8">
        <f t="shared" si="1"/>
        <v>191608.16</v>
      </c>
      <c r="J16" s="8">
        <f aca="true" t="shared" si="2" ref="J16:O16">+J14+J15</f>
        <v>827272.25</v>
      </c>
      <c r="K16" s="8">
        <f t="shared" si="2"/>
        <v>650518.21</v>
      </c>
      <c r="L16" s="8">
        <f t="shared" si="2"/>
        <v>794481.13</v>
      </c>
      <c r="M16" s="8">
        <f t="shared" si="2"/>
        <v>372800.04000000004</v>
      </c>
      <c r="N16" s="8">
        <f t="shared" si="2"/>
        <v>215015.43</v>
      </c>
      <c r="O16" s="8">
        <f t="shared" si="2"/>
        <v>8022817.789999999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2017-11-16T17:45:45Z</dcterms:modified>
  <cp:category/>
  <cp:version/>
  <cp:contentType/>
  <cp:contentStatus/>
</cp:coreProperties>
</file>