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<sst xmlns="http://schemas.openxmlformats.org/spreadsheetml/2006/main" count="53" uniqueCount="48">
  <si>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</si>
  <si>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</si>
  <si>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</si>
  <si>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</si>
  <si>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</si>
  <si>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</si>
  <si>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</si>
  <si>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</si>
  <si>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</si>
  <si>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</si>
  <si>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</si>
  <si>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</si>
  <si>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</si>
  <si>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</si>
  <si>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</si>
  <si>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</si>
  <si>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</si>
  <si>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</si>
  <si>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</si>
  <si>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</si>
  <si>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</si>
  <si>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</si>
  <si>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</si>
  <si>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</si>
  <si>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</si>
  <si>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</si>
  <si>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</si>
  <si>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</si>
  <si>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</si>
  <si>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</si>
  <si>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</si>
  <si>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</si>
  <si>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</si>
  <si>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</si>
  <si>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</si>
  <si>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</si>
  <si>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</si>
  <si>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</si>
  <si>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</si>
  <si>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</si>
  <si>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</si>
  <si>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</si>
  <si>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</si>
  <si>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</si>
  <si>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</si>
  <si>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</si>
  <si>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</si>
  <si>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31/03/17 - VENCIMENTO 12/04/17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</si>
</sst>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1683935.6800000002</v>
      </c>
      <c r="C6" s="12">
        <v>2375209.3900000006</v>
      </c>
      <c r="D6" s="12">
        <v>2797696.1799999997</v>
      </c>
      <c r="E6" s="12">
        <v>1591205.1399999997</v>
      </c>
      <c r="F6" s="12">
        <v>2131540.02</v>
      </c>
      <c r="G6" s="12">
        <v>3045977.52</v>
      </c>
      <c r="H6" s="12">
        <v>1592028.5399999998</v>
      </c>
      <c r="I6" s="12">
        <v>596730.1699999999</v>
      </c>
      <c r="J6" s="12">
        <v>1000146.92</v>
      </c>
      <c r="K6" s="12">
        <f>SUM(B6:J6)</f>
        <v>16814469.56</v>
      </c>
    </row>
    <row r="7" spans="1:11" ht="27" customHeight="1">
      <c r="A7" s="2" t="s">
        <v>18</v>
      </c>
      <c r="B7" s="9">
        <v>-228976.5800000003</v>
      </c>
      <c r="C7" s="9">
        <v>-238719.56999999983</v>
      </c>
      <c r="D7" s="9">
        <v>-252489.38000000035</v>
      </c>
      <c r="E7" s="9">
        <v>-306177.85999999987</v>
      </c>
      <c r="F7" s="9">
        <v>-331326.2300000002</v>
      </c>
      <c r="G7" s="9">
        <v>-371820.93999999994</v>
      </c>
      <c r="H7" s="9">
        <v>-210467.49</v>
      </c>
      <c r="I7" s="9">
        <v>-105610.40000000002</v>
      </c>
      <c r="J7" s="9">
        <v>-93596.7699999999</v>
      </c>
      <c r="K7" s="9">
        <f>SUM(B7:J7)</f>
        <v>-2139185.2200000007</v>
      </c>
    </row>
    <row r="8" spans="1:11" ht="27" customHeight="1">
      <c r="A8" s="7" t="s">
        <v>19</v>
      </c>
      <c r="B8" s="8">
        <f>B6+B7</f>
        <v>1454959.0999999999</v>
      </c>
      <c r="C8" s="8">
        <f aca="true" t="shared" si="0" ref="C8:J8">C6+C7</f>
        <v>2136489.8200000008</v>
      </c>
      <c r="D8" s="8">
        <f t="shared" si="0"/>
        <v>2545206.7999999993</v>
      </c>
      <c r="E8" s="8">
        <f t="shared" si="0"/>
        <v>1285027.2799999998</v>
      </c>
      <c r="F8" s="8">
        <f t="shared" si="0"/>
        <v>1800213.7899999998</v>
      </c>
      <c r="G8" s="8">
        <f t="shared" si="0"/>
        <v>2674156.58</v>
      </c>
      <c r="H8" s="8">
        <f t="shared" si="0"/>
        <v>1381561.0499999998</v>
      </c>
      <c r="I8" s="8">
        <f t="shared" si="0"/>
        <v>491119.7699999999</v>
      </c>
      <c r="J8" s="8">
        <f t="shared" si="0"/>
        <v>906550.1500000001</v>
      </c>
      <c r="K8" s="8">
        <f>SUM(B8:J8)</f>
        <v>14675284.339999998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1033881.2576079199</v>
      </c>
      <c r="C14" s="12">
        <v>746277.0556475</v>
      </c>
      <c r="D14" s="12">
        <v>731846.6166355499</v>
      </c>
      <c r="E14" s="12">
        <v>144358.7641096</v>
      </c>
      <c r="F14" s="12">
        <v>689705.9666781501</v>
      </c>
      <c r="G14" s="12">
        <v>899890.7974</v>
      </c>
      <c r="H14" s="12">
        <v>947914.0970000001</v>
      </c>
      <c r="I14" s="12">
        <v>816561.997217</v>
      </c>
      <c r="J14" s="12">
        <v>657918.355432</v>
      </c>
      <c r="K14" s="12">
        <v>747463.24809744</v>
      </c>
      <c r="L14" s="12">
        <v>372194.68316515995</v>
      </c>
      <c r="M14" s="12">
        <v>222607.3452992</v>
      </c>
      <c r="N14" s="12">
        <f>SUM(B14:M14)</f>
        <v>8010620.184289521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-100036.73</v>
      </c>
      <c r="C15" s="10">
        <v>-85675.96</v>
      </c>
      <c r="D15" s="10">
        <v>-69467.31</v>
      </c>
      <c r="E15" s="10">
        <v>-29235.04</v>
      </c>
      <c r="F15" s="10">
        <v>-48331.23</v>
      </c>
      <c r="G15" s="10">
        <v>-101774.79000000001</v>
      </c>
      <c r="H15" s="10">
        <v>-119956.44</v>
      </c>
      <c r="I15" s="10">
        <v>-55460.67</v>
      </c>
      <c r="J15" s="10">
        <v>-91819.88</v>
      </c>
      <c r="K15" s="10">
        <v>-58847.14</v>
      </c>
      <c r="L15" s="10">
        <v>-36183.8</v>
      </c>
      <c r="M15" s="10">
        <v>-38574.23</v>
      </c>
      <c r="N15" s="9">
        <f>SUM(B15:M15)</f>
        <v>-835363.2200000001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933844.5276079199</v>
      </c>
      <c r="C16" s="8">
        <f aca="true" t="shared" si="1" ref="C16:I16">+C14+C15</f>
        <v>660601.0956475</v>
      </c>
      <c r="D16" s="8">
        <f t="shared" si="1"/>
        <v>662379.30663555</v>
      </c>
      <c r="E16" s="8">
        <f t="shared" si="1"/>
        <v>115123.72410959998</v>
      </c>
      <c r="F16" s="8">
        <f t="shared" si="1"/>
        <v>641374.7366781501</v>
      </c>
      <c r="G16" s="8">
        <f t="shared" si="1"/>
        <v>798116.0074</v>
      </c>
      <c r="H16" s="8">
        <f t="shared" si="1"/>
        <v>827957.6570000001</v>
      </c>
      <c r="I16" s="8">
        <f t="shared" si="1"/>
        <v>761101.327217</v>
      </c>
      <c r="J16" s="8">
        <f>+J14+J15</f>
        <v>566098.475432</v>
      </c>
      <c r="K16" s="8">
        <f>+K14+K15</f>
        <v>688616.10809744</v>
      </c>
      <c r="L16" s="8">
        <f>+L14+L15</f>
        <v>336010.88316515996</v>
      </c>
      <c r="M16" s="8">
        <f>+M14+M15</f>
        <v>184033.1152992</v>
      </c>
      <c r="N16" s="8">
        <f>+N14+N15</f>
        <v>7175256.964289521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2017-04-12T14:18:17Z</dcterms:modified>
  <cp:category/>
  <cp:version/>
  <cp:contentType/>
  <cp:contentStatus/>
</cp:coreProperties>
</file>