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<sst xmlns="http://schemas.openxmlformats.org/spreadsheetml/2006/main" count="53" uniqueCount="48">
  <si>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</si>
  <si>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</si>
  <si>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</si>
  <si>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</si>
  <si>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</si>
  <si>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</si>
  <si>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</si>
  <si>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</si>
  <si>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</si>
  <si>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</si>
  <si>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</si>
  <si>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</si>
  <si>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</si>
  <si>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</si>
  <si>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</si>
  <si>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</si>
  <si>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</si>
  <si>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</si>
  <si>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</si>
  <si>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</si>
  <si>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</si>
  <si>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</si>
  <si>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</si>
  <si>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</si>
  <si>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</si>
  <si>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</si>
  <si>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</si>
  <si>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</si>
  <si>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</si>
  <si>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</si>
  <si>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</si>
  <si>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</si>
  <si>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</si>
  <si>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</si>
  <si>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</si>
  <si>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</si>
  <si>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</si>
  <si>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</si>
  <si>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</si>
  <si>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</si>
  <si>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</si>
  <si>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</si>
  <si>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</si>
  <si>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</si>
  <si>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</si>
  <si>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</si>
  <si>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</si>
  <si>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22/03/17 - VENCIMENTO 03/04/17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</si>
</sst>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4.25"/>
  <cols>
    <col min="1" max="1" width="61.3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6.50390625" style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3708589.01</v>
      </c>
      <c r="C6" s="12">
        <v>5410443.61</v>
      </c>
      <c r="D6" s="12">
        <v>6394039.49</v>
      </c>
      <c r="E6" s="12">
        <v>3587206.85</v>
      </c>
      <c r="F6" s="12">
        <v>4809371.34</v>
      </c>
      <c r="G6" s="12">
        <v>6784333.53</v>
      </c>
      <c r="H6" s="12">
        <v>3585661.36</v>
      </c>
      <c r="I6" s="12">
        <v>663811.43</v>
      </c>
      <c r="J6" s="12">
        <v>1047174.83</v>
      </c>
      <c r="K6" s="12">
        <f>SUM(B6:J6)</f>
        <v>35990631.45</v>
      </c>
    </row>
    <row r="7" spans="1:11" ht="27" customHeight="1">
      <c r="A7" s="2" t="s">
        <v>18</v>
      </c>
      <c r="B7" s="9">
        <v>-2065822.34</v>
      </c>
      <c r="C7" s="9">
        <v>-3011357.65</v>
      </c>
      <c r="D7" s="9">
        <v>-3572590.81</v>
      </c>
      <c r="E7" s="9">
        <v>-2084067.2599999998</v>
      </c>
      <c r="F7" s="9">
        <v>-2738799.46</v>
      </c>
      <c r="G7" s="9">
        <v>-3765071.4</v>
      </c>
      <c r="H7" s="9">
        <v>-2015133.1999999997</v>
      </c>
      <c r="I7" s="9">
        <v>-98274.77</v>
      </c>
      <c r="J7" s="9">
        <v>-68227.02</v>
      </c>
      <c r="K7" s="9">
        <f>SUM(B7:J7)</f>
        <v>-19419343.909999996</v>
      </c>
    </row>
    <row r="8" spans="1:11" ht="27" customHeight="1">
      <c r="A8" s="7" t="s">
        <v>19</v>
      </c>
      <c r="B8" s="8">
        <f>+B6+B7</f>
        <v>1642766.6699999997</v>
      </c>
      <c r="C8" s="8">
        <f aca="true" t="shared" si="0" ref="C8:J8">+C6+C7</f>
        <v>2399085.9600000004</v>
      </c>
      <c r="D8" s="8">
        <f t="shared" si="0"/>
        <v>2821448.68</v>
      </c>
      <c r="E8" s="8">
        <f t="shared" si="0"/>
        <v>1503139.5900000003</v>
      </c>
      <c r="F8" s="8">
        <f t="shared" si="0"/>
        <v>2070571.88</v>
      </c>
      <c r="G8" s="8">
        <f t="shared" si="0"/>
        <v>3019262.1300000004</v>
      </c>
      <c r="H8" s="8">
        <f t="shared" si="0"/>
        <v>1570528.1600000001</v>
      </c>
      <c r="I8" s="8">
        <f t="shared" si="0"/>
        <v>565536.66</v>
      </c>
      <c r="J8" s="8">
        <f t="shared" si="0"/>
        <v>978947.8099999999</v>
      </c>
      <c r="K8" s="8">
        <f>SUM(B8:J8)</f>
        <v>16571287.540000003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1086627.0789665</v>
      </c>
      <c r="C14" s="12">
        <v>791274.2568185</v>
      </c>
      <c r="D14" s="12">
        <v>746407.4610379499</v>
      </c>
      <c r="E14" s="12">
        <v>150271.26498639997</v>
      </c>
      <c r="F14" s="12">
        <v>742710.0430706001</v>
      </c>
      <c r="G14" s="12">
        <v>937548.7632</v>
      </c>
      <c r="H14" s="12">
        <v>982341.6183</v>
      </c>
      <c r="I14" s="12">
        <v>854210.5562348</v>
      </c>
      <c r="J14" s="12">
        <v>698584.6655358</v>
      </c>
      <c r="K14" s="12">
        <v>807751.67812576</v>
      </c>
      <c r="L14" s="12">
        <v>386453.0683392</v>
      </c>
      <c r="M14" s="12">
        <v>231289.20164352003</v>
      </c>
      <c r="N14" s="12">
        <f>SUM(B14:M14)</f>
        <v>8415469.65625903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-72306.4</v>
      </c>
      <c r="C15" s="10">
        <v>-74248.2</v>
      </c>
      <c r="D15" s="10">
        <v>-51340.2</v>
      </c>
      <c r="E15" s="10">
        <v>-7330.8</v>
      </c>
      <c r="F15" s="10">
        <v>-43483.4</v>
      </c>
      <c r="G15" s="10">
        <v>-81411.2</v>
      </c>
      <c r="H15" s="10">
        <v>-99729.4</v>
      </c>
      <c r="I15" s="10">
        <v>-45968.6</v>
      </c>
      <c r="J15" s="10">
        <v>-164926.23</v>
      </c>
      <c r="K15" s="10">
        <v>-47245.4</v>
      </c>
      <c r="L15" s="10">
        <v>-33364</v>
      </c>
      <c r="M15" s="10">
        <v>-22279.4</v>
      </c>
      <c r="N15" s="9">
        <f>SUM(B15:M15)</f>
        <v>-743633.23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1014320.6789665</v>
      </c>
      <c r="C16" s="8">
        <f aca="true" t="shared" si="1" ref="C16:I16">+C14+C15</f>
        <v>717026.0568185</v>
      </c>
      <c r="D16" s="8">
        <f t="shared" si="1"/>
        <v>695067.2610379499</v>
      </c>
      <c r="E16" s="8">
        <f t="shared" si="1"/>
        <v>142940.46498639998</v>
      </c>
      <c r="F16" s="8">
        <f t="shared" si="1"/>
        <v>699226.6430706001</v>
      </c>
      <c r="G16" s="8">
        <f t="shared" si="1"/>
        <v>856137.5632000001</v>
      </c>
      <c r="H16" s="8">
        <f t="shared" si="1"/>
        <v>882612.2183</v>
      </c>
      <c r="I16" s="8">
        <f t="shared" si="1"/>
        <v>808241.9562348</v>
      </c>
      <c r="J16" s="8">
        <f>+J14+J15</f>
        <v>533658.4355358001</v>
      </c>
      <c r="K16" s="8">
        <f>+K14+K15</f>
        <v>760506.27812576</v>
      </c>
      <c r="L16" s="8">
        <f>+L14+L15</f>
        <v>353089.0683392</v>
      </c>
      <c r="M16" s="8">
        <f>+M14+M15</f>
        <v>209009.80164352004</v>
      </c>
      <c r="N16" s="8">
        <f>+N14+N15</f>
        <v>7671836.42625903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2017-03-31T19:58:42Z</dcterms:modified>
  <cp:category/>
  <cp:version/>
  <cp:contentType/>
  <cp:contentStatus/>
</cp:coreProperties>
</file>