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<sst xmlns="http://schemas.openxmlformats.org/spreadsheetml/2006/main" count="53" uniqueCount="48">
  <si>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</si>
  <si>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</si>
  <si>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</si>
  <si>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</si>
  <si>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</si>
  <si>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</si>
  <si>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</si>
  <si>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</si>
  <si>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</si>
  <si>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</si>
  <si>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</si>
  <si>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</si>
  <si>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</si>
  <si>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</si>
  <si>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</si>
  <si>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</si>
  <si>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</si>
  <si>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</si>
  <si>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</si>
  <si>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</si>
  <si>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</si>
  <si>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</si>
  <si>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</si>
  <si>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</si>
  <si>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</si>
  <si>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</si>
  <si>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</si>
  <si>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</si>
  <si>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</si>
  <si>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</si>
  <si>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</si>
  <si>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</si>
  <si>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</si>
  <si>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</si>
  <si>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</si>
  <si>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</si>
  <si>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</si>
  <si>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</si>
  <si>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</si>
  <si>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</si>
  <si>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</si>
  <si>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</si>
  <si>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</si>
  <si>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</si>
  <si>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</si>
  <si>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</si>
  <si>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</si>
  <si>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21/03/17 - VENCIMENTO 31/03/17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</si>
</sst>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1810788.78</v>
      </c>
      <c r="C6" s="12">
        <v>2591649.84</v>
      </c>
      <c r="D6" s="12">
        <v>2972358.7</v>
      </c>
      <c r="E6" s="12">
        <v>1710850.77</v>
      </c>
      <c r="F6" s="12">
        <v>2267061.55</v>
      </c>
      <c r="G6" s="12">
        <v>3237749.13</v>
      </c>
      <c r="H6" s="12">
        <v>1731667.96</v>
      </c>
      <c r="I6" s="12">
        <v>657022.49</v>
      </c>
      <c r="J6" s="12">
        <v>1031242.06</v>
      </c>
      <c r="K6" s="12">
        <f>SUM(B6:J6)</f>
        <v>18010391.279999997</v>
      </c>
    </row>
    <row r="7" spans="1:11" ht="27" customHeight="1">
      <c r="A7" s="2" t="s">
        <v>18</v>
      </c>
      <c r="B7" s="9">
        <v>68654.82</v>
      </c>
      <c r="C7" s="9">
        <v>308133.66</v>
      </c>
      <c r="D7" s="9">
        <v>433441.95</v>
      </c>
      <c r="E7" s="9">
        <v>321533.87</v>
      </c>
      <c r="F7" s="9">
        <v>19823.45</v>
      </c>
      <c r="G7" s="9">
        <v>-162540.89</v>
      </c>
      <c r="H7" s="9">
        <v>147327.1</v>
      </c>
      <c r="I7" s="9">
        <v>44041.09</v>
      </c>
      <c r="J7" s="9">
        <v>135808.36</v>
      </c>
      <c r="K7" s="9">
        <f>SUM(B7:J7)</f>
        <v>1316223.4099999997</v>
      </c>
    </row>
    <row r="8" spans="1:11" ht="27" customHeight="1">
      <c r="A8" s="7" t="s">
        <v>19</v>
      </c>
      <c r="B8" s="8">
        <f>+B6+B7</f>
        <v>1879443.6</v>
      </c>
      <c r="C8" s="8">
        <f aca="true" t="shared" si="0" ref="C8:J8">+C6+C7</f>
        <v>2899783.5</v>
      </c>
      <c r="D8" s="8">
        <f t="shared" si="0"/>
        <v>3405800.6500000004</v>
      </c>
      <c r="E8" s="8">
        <f t="shared" si="0"/>
        <v>2032384.6400000001</v>
      </c>
      <c r="F8" s="8">
        <f t="shared" si="0"/>
        <v>2286885</v>
      </c>
      <c r="G8" s="8">
        <f t="shared" si="0"/>
        <v>3075208.2399999998</v>
      </c>
      <c r="H8" s="8">
        <f t="shared" si="0"/>
        <v>1878995.06</v>
      </c>
      <c r="I8" s="8">
        <f t="shared" si="0"/>
        <v>701063.58</v>
      </c>
      <c r="J8" s="8">
        <f t="shared" si="0"/>
        <v>1167050.42</v>
      </c>
      <c r="K8" s="8">
        <f>SUM(B8:J8)</f>
        <v>19326614.689999998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1080742.15608336</v>
      </c>
      <c r="C14" s="12">
        <v>787206.8788480001</v>
      </c>
      <c r="D14" s="12">
        <v>742233.5211726</v>
      </c>
      <c r="E14" s="12">
        <v>152126.4629656</v>
      </c>
      <c r="F14" s="12">
        <v>733469.3467439001</v>
      </c>
      <c r="G14" s="12">
        <v>925758.9734000001</v>
      </c>
      <c r="H14" s="12">
        <v>976864.8245999999</v>
      </c>
      <c r="I14" s="12">
        <v>847919.5281482</v>
      </c>
      <c r="J14" s="12">
        <v>689947.4395957</v>
      </c>
      <c r="K14" s="12">
        <v>796100.76438272</v>
      </c>
      <c r="L14" s="12">
        <v>386149.69844187994</v>
      </c>
      <c r="M14" s="12">
        <v>225560.42288512003</v>
      </c>
      <c r="N14" s="12">
        <f>SUM(B14:M14)</f>
        <v>8344080.017267081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-20799.939999999995</v>
      </c>
      <c r="C15" s="10">
        <v>12579.229999999996</v>
      </c>
      <c r="D15" s="10">
        <v>-42081.37</v>
      </c>
      <c r="E15" s="10">
        <v>11591.09</v>
      </c>
      <c r="F15" s="10">
        <v>3918.6299999999974</v>
      </c>
      <c r="G15" s="10">
        <v>-14146.929999999993</v>
      </c>
      <c r="H15" s="10">
        <v>-98611.59</v>
      </c>
      <c r="I15" s="10">
        <v>-69542.06</v>
      </c>
      <c r="J15" s="10">
        <v>-27904.129999999997</v>
      </c>
      <c r="K15" s="10">
        <v>-66815.44</v>
      </c>
      <c r="L15" s="10">
        <v>-20752.43</v>
      </c>
      <c r="M15" s="10">
        <v>-325.09000000000015</v>
      </c>
      <c r="N15" s="9">
        <f>SUM(B15:M15)</f>
        <v>-332890.03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1059942.2160833601</v>
      </c>
      <c r="C16" s="8">
        <f aca="true" t="shared" si="1" ref="C16:I16">+C14+C15</f>
        <v>799786.1088480001</v>
      </c>
      <c r="D16" s="8">
        <f t="shared" si="1"/>
        <v>700152.1511726</v>
      </c>
      <c r="E16" s="8">
        <f t="shared" si="1"/>
        <v>163717.55296559999</v>
      </c>
      <c r="F16" s="8">
        <f t="shared" si="1"/>
        <v>737387.9767439001</v>
      </c>
      <c r="G16" s="8">
        <f t="shared" si="1"/>
        <v>911612.0434000001</v>
      </c>
      <c r="H16" s="8">
        <f t="shared" si="1"/>
        <v>878253.2346</v>
      </c>
      <c r="I16" s="8">
        <f t="shared" si="1"/>
        <v>778377.4681482001</v>
      </c>
      <c r="J16" s="8">
        <f>+J14+J15</f>
        <v>662043.3095957</v>
      </c>
      <c r="K16" s="8">
        <f>+K14+K15</f>
        <v>729285.32438272</v>
      </c>
      <c r="L16" s="8">
        <f>+L14+L15</f>
        <v>365397.26844187995</v>
      </c>
      <c r="M16" s="8">
        <f>+M14+M15</f>
        <v>225235.33288512003</v>
      </c>
      <c r="N16" s="8">
        <f>+N14+N15</f>
        <v>8011189.987267081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2017-03-30T20:10:19Z</dcterms:modified>
  <cp:category/>
  <cp:version/>
  <cp:contentType/>
  <cp:contentStatus/>
</cp:coreProperties>
</file>