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<sst xmlns="http://schemas.openxmlformats.org/spreadsheetml/2006/main" count="53" uniqueCount="48">
  <si>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</si>
  <si>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</si>
  <si>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</si>
  <si>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</si>
  <si>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</si>
  <si>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</si>
  <si>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</si>
  <si>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</si>
  <si>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</si>
  <si>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</si>
  <si>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</si>
  <si>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</si>
  <si>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</si>
  <si>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</si>
  <si>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</si>
  <si>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</si>
  <si>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</si>
  <si>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</si>
  <si>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</si>
  <si>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</si>
  <si>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</si>
  <si>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</si>
  <si>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</si>
  <si>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</si>
  <si>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</si>
  <si>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</si>
  <si>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</si>
  <si>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</si>
  <si>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</si>
  <si>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</si>
  <si>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</si>
  <si>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</si>
  <si>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</si>
  <si>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</si>
  <si>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</si>
  <si>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</si>
  <si>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</si>
  <si>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</si>
  <si>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</si>
  <si>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</si>
  <si>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</si>
  <si>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</si>
  <si>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</si>
  <si>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</si>
  <si>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</si>
  <si>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</si>
  <si>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</si>
  <si>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09/03/17 - VENCIMENTO 21/03/17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</si>
</sst>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1786686.17</v>
      </c>
      <c r="C6" s="12">
        <v>2570602.37</v>
      </c>
      <c r="D6" s="12">
        <v>2956239.19</v>
      </c>
      <c r="E6" s="12">
        <v>1695491.69</v>
      </c>
      <c r="F6" s="12">
        <v>2302815.09</v>
      </c>
      <c r="G6" s="12">
        <v>3248034.36</v>
      </c>
      <c r="H6" s="12">
        <v>1733132.07</v>
      </c>
      <c r="I6" s="12">
        <v>665417.75</v>
      </c>
      <c r="J6" s="12">
        <v>1046410.43</v>
      </c>
      <c r="K6" s="12">
        <f>SUM(B6:J6)</f>
        <v>18004829.119999997</v>
      </c>
    </row>
    <row r="7" spans="1:11" ht="27" customHeight="1">
      <c r="A7" s="2" t="s">
        <v>18</v>
      </c>
      <c r="B7" s="9">
        <v>-338665.3</v>
      </c>
      <c r="C7" s="9">
        <v>-228275.16</v>
      </c>
      <c r="D7" s="9">
        <v>-250662.64</v>
      </c>
      <c r="E7" s="9">
        <v>-365513.76</v>
      </c>
      <c r="F7" s="9">
        <v>-405363.08</v>
      </c>
      <c r="G7" s="9">
        <v>-400202.25</v>
      </c>
      <c r="H7" s="9">
        <v>-208469.91</v>
      </c>
      <c r="I7" s="9">
        <v>-100197.57</v>
      </c>
      <c r="J7" s="9">
        <v>-74413.42</v>
      </c>
      <c r="K7" s="9">
        <f>SUM(B7:J7)</f>
        <v>-2371763.09</v>
      </c>
    </row>
    <row r="8" spans="1:11" ht="27" customHeight="1">
      <c r="A8" s="7" t="s">
        <v>19</v>
      </c>
      <c r="B8" s="8">
        <f>+B6+B7</f>
        <v>1448020.8699999999</v>
      </c>
      <c r="C8" s="8">
        <f aca="true" t="shared" si="0" ref="C8:J8">+C6+C7</f>
        <v>2342327.21</v>
      </c>
      <c r="D8" s="8">
        <f t="shared" si="0"/>
        <v>2705576.55</v>
      </c>
      <c r="E8" s="8">
        <f t="shared" si="0"/>
        <v>1329977.93</v>
      </c>
      <c r="F8" s="8">
        <f t="shared" si="0"/>
        <v>1897452.0099999998</v>
      </c>
      <c r="G8" s="8">
        <f t="shared" si="0"/>
        <v>2847832.11</v>
      </c>
      <c r="H8" s="8">
        <f t="shared" si="0"/>
        <v>1524662.1600000001</v>
      </c>
      <c r="I8" s="8">
        <f t="shared" si="0"/>
        <v>565220.1799999999</v>
      </c>
      <c r="J8" s="8">
        <f t="shared" si="0"/>
        <v>971997.01</v>
      </c>
      <c r="K8" s="8">
        <f>SUM(B8:J8)</f>
        <v>15633066.03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1112774.424537</v>
      </c>
      <c r="C14" s="12">
        <v>777279.8184384999</v>
      </c>
      <c r="D14" s="12">
        <v>734764.9369661999</v>
      </c>
      <c r="E14" s="12">
        <v>152123.94914719998</v>
      </c>
      <c r="F14" s="12">
        <v>747349.4050124001</v>
      </c>
      <c r="G14" s="12">
        <v>947080.1138</v>
      </c>
      <c r="H14" s="12">
        <v>993569.7317</v>
      </c>
      <c r="I14" s="12">
        <v>860767.6180615999</v>
      </c>
      <c r="J14" s="12">
        <v>687209.9110347001</v>
      </c>
      <c r="K14" s="12">
        <v>791227.3277003199</v>
      </c>
      <c r="L14" s="12">
        <v>392823.83618292</v>
      </c>
      <c r="M14" s="12">
        <v>229678.4320512</v>
      </c>
      <c r="N14" s="12">
        <f>SUM(B14:M14)</f>
        <v>8426649.50463204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-39296.81999999999</v>
      </c>
      <c r="C15" s="10">
        <v>-79887.4</v>
      </c>
      <c r="D15" s="10">
        <v>-54632.6</v>
      </c>
      <c r="E15" s="10">
        <v>-7623.4</v>
      </c>
      <c r="F15" s="10">
        <v>-47245.4</v>
      </c>
      <c r="G15" s="10">
        <v>-90930.2</v>
      </c>
      <c r="H15" s="10">
        <v>-108382</v>
      </c>
      <c r="I15" s="10">
        <v>-50661.6</v>
      </c>
      <c r="J15" s="10">
        <v>-64425.2</v>
      </c>
      <c r="K15" s="10">
        <v>-49935.8</v>
      </c>
      <c r="L15" s="10">
        <v>-36461</v>
      </c>
      <c r="M15" s="10">
        <v>-24122.4</v>
      </c>
      <c r="N15" s="9">
        <f>SUM(B15:M15)</f>
        <v>-653603.82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1073477.604537</v>
      </c>
      <c r="C16" s="8">
        <f aca="true" t="shared" si="1" ref="C16:I16">+C14+C15</f>
        <v>697392.4184384999</v>
      </c>
      <c r="D16" s="8">
        <f t="shared" si="1"/>
        <v>680132.3369661999</v>
      </c>
      <c r="E16" s="8">
        <f t="shared" si="1"/>
        <v>144500.54914719998</v>
      </c>
      <c r="F16" s="8">
        <f t="shared" si="1"/>
        <v>700104.0050124001</v>
      </c>
      <c r="G16" s="8">
        <f t="shared" si="1"/>
        <v>856149.9138000001</v>
      </c>
      <c r="H16" s="8">
        <f t="shared" si="1"/>
        <v>885187.7317</v>
      </c>
      <c r="I16" s="8">
        <f t="shared" si="1"/>
        <v>810106.0180615999</v>
      </c>
      <c r="J16" s="8">
        <f>+J14+J15</f>
        <v>622784.7110347002</v>
      </c>
      <c r="K16" s="8">
        <f>+K14+K15</f>
        <v>741291.5277003199</v>
      </c>
      <c r="L16" s="8">
        <f>+L14+L15</f>
        <v>356362.83618292</v>
      </c>
      <c r="M16" s="8">
        <f>+M14+M15</f>
        <v>205556.03205120002</v>
      </c>
      <c r="N16" s="8">
        <f>+N14+N15</f>
        <v>7773045.684632041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2017-03-21T17:23:01Z</dcterms:modified>
  <cp:category/>
  <cp:version/>
  <cp:contentType/>
  <cp:contentStatus/>
</cp:coreProperties>
</file>