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<sst xmlns="http://schemas.openxmlformats.org/spreadsheetml/2006/main" count="53" uniqueCount="48">
  <si>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</si>
  <si>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</si>
  <si>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</si>
  <si>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</si>
  <si>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</si>
  <si>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</si>
  <si>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</si>
  <si>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</si>
  <si>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</si>
  <si>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</si>
  <si>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</si>
  <si>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</si>
  <si>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</si>
  <si>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</si>
  <si>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</si>
  <si>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</si>
  <si>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</si>
  <si>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</si>
  <si>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</si>
  <si>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</si>
  <si>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</si>
  <si>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</si>
  <si>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</si>
  <si>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</si>
  <si>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</si>
  <si>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</si>
  <si>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</si>
  <si>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</si>
  <si>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</si>
  <si>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</si>
  <si>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</si>
  <si>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</si>
  <si>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</si>
  <si>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</si>
  <si>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</si>
  <si>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</si>
  <si>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</si>
  <si>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</si>
  <si>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</si>
  <si>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</si>
  <si>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</si>
  <si>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</si>
  <si>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</si>
  <si>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</si>
  <si>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</si>
  <si>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</si>
  <si>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</si>
  <si>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03/03/17 - VENCIMENTO 16/03/17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</si>
</sst>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1630224.62</v>
      </c>
      <c r="C6" s="12">
        <v>2291583.06</v>
      </c>
      <c r="D6" s="12">
        <v>2703656.49</v>
      </c>
      <c r="E6" s="12">
        <v>1560908.46</v>
      </c>
      <c r="F6" s="12">
        <v>2130175.44</v>
      </c>
      <c r="G6" s="12">
        <v>3053598.52</v>
      </c>
      <c r="H6" s="12">
        <v>1589606.25</v>
      </c>
      <c r="I6" s="12">
        <v>604185.89</v>
      </c>
      <c r="J6" s="12">
        <v>974420.65</v>
      </c>
      <c r="K6" s="12">
        <f>SUM(B6:J6)</f>
        <v>16538359.38</v>
      </c>
    </row>
    <row r="7" spans="1:11" ht="27" customHeight="1">
      <c r="A7" s="2" t="s">
        <v>18</v>
      </c>
      <c r="B7" s="9">
        <v>-204785.11</v>
      </c>
      <c r="C7" s="9">
        <v>-294434.5</v>
      </c>
      <c r="D7" s="9">
        <v>-265552.56</v>
      </c>
      <c r="E7" s="9">
        <v>-256085.94</v>
      </c>
      <c r="F7" s="9">
        <v>-274489.99</v>
      </c>
      <c r="G7" s="9">
        <v>-316242.86</v>
      </c>
      <c r="H7" s="9">
        <v>-211488.99</v>
      </c>
      <c r="I7" s="9">
        <v>-99058.94</v>
      </c>
      <c r="J7" s="9">
        <v>-86744.66</v>
      </c>
      <c r="K7" s="9">
        <f>SUM(B7:J7)</f>
        <v>-2008883.5499999998</v>
      </c>
    </row>
    <row r="8" spans="1:11" ht="27" customHeight="1">
      <c r="A8" s="7" t="s">
        <v>19</v>
      </c>
      <c r="B8" s="8">
        <f>+B6+B7</f>
        <v>1425439.5100000002</v>
      </c>
      <c r="C8" s="8">
        <f aca="true" t="shared" si="0" ref="C8:J8">+C6+C7</f>
        <v>1997148.56</v>
      </c>
      <c r="D8" s="8">
        <f t="shared" si="0"/>
        <v>2438103.93</v>
      </c>
      <c r="E8" s="8">
        <f t="shared" si="0"/>
        <v>1304822.52</v>
      </c>
      <c r="F8" s="8">
        <f t="shared" si="0"/>
        <v>1855685.45</v>
      </c>
      <c r="G8" s="8">
        <f t="shared" si="0"/>
        <v>2737355.66</v>
      </c>
      <c r="H8" s="8">
        <f t="shared" si="0"/>
        <v>1378117.26</v>
      </c>
      <c r="I8" s="8">
        <f t="shared" si="0"/>
        <v>505126.95</v>
      </c>
      <c r="J8" s="8">
        <f t="shared" si="0"/>
        <v>887675.99</v>
      </c>
      <c r="K8" s="8">
        <f>SUM(B8:J8)</f>
        <v>14529475.829999998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1000594.72576908</v>
      </c>
      <c r="C14" s="12">
        <v>699393.732544</v>
      </c>
      <c r="D14" s="12">
        <v>700486.8855188999</v>
      </c>
      <c r="E14" s="12">
        <v>142184.31119359998</v>
      </c>
      <c r="F14" s="12">
        <v>687430.6511903001</v>
      </c>
      <c r="G14" s="12">
        <v>870269.7254000001</v>
      </c>
      <c r="H14" s="12">
        <v>919202.5992</v>
      </c>
      <c r="I14" s="12">
        <v>814265.3030569999</v>
      </c>
      <c r="J14" s="12">
        <v>639326.8720945</v>
      </c>
      <c r="K14" s="12">
        <v>756381.74025872</v>
      </c>
      <c r="L14" s="12">
        <v>364789.03252654994</v>
      </c>
      <c r="M14" s="12">
        <v>214383.31185984</v>
      </c>
      <c r="N14" s="12">
        <f>SUM(B14:M14)</f>
        <v>7808708.890612489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-114886.70999999999</v>
      </c>
      <c r="C15" s="10">
        <v>-98564.03</v>
      </c>
      <c r="D15" s="10">
        <v>-62730.08</v>
      </c>
      <c r="E15" s="10">
        <v>-14274.4</v>
      </c>
      <c r="F15" s="10">
        <v>-59678.38</v>
      </c>
      <c r="G15" s="10">
        <v>-112721.90999999999</v>
      </c>
      <c r="H15" s="10">
        <v>-130815.75</v>
      </c>
      <c r="I15" s="10">
        <v>-65031.53</v>
      </c>
      <c r="J15" s="10">
        <v>-76705.45</v>
      </c>
      <c r="K15" s="10">
        <v>-57985.82</v>
      </c>
      <c r="L15" s="10">
        <v>-41404.56</v>
      </c>
      <c r="M15" s="10">
        <v>-23242.6</v>
      </c>
      <c r="N15" s="9">
        <f>SUM(B15:M15)</f>
        <v>-858041.2199999999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885708.01576908</v>
      </c>
      <c r="C16" s="8">
        <f aca="true" t="shared" si="1" ref="C16:I16">+C14+C15</f>
        <v>600829.702544</v>
      </c>
      <c r="D16" s="8">
        <f t="shared" si="1"/>
        <v>637756.8055188999</v>
      </c>
      <c r="E16" s="8">
        <f t="shared" si="1"/>
        <v>127909.91119359998</v>
      </c>
      <c r="F16" s="8">
        <f t="shared" si="1"/>
        <v>627752.2711903001</v>
      </c>
      <c r="G16" s="8">
        <f t="shared" si="1"/>
        <v>757547.8154000001</v>
      </c>
      <c r="H16" s="8">
        <f t="shared" si="1"/>
        <v>788386.8492</v>
      </c>
      <c r="I16" s="8">
        <f t="shared" si="1"/>
        <v>749233.7730569999</v>
      </c>
      <c r="J16" s="8">
        <f>+J14+J15</f>
        <v>562621.4220945</v>
      </c>
      <c r="K16" s="8">
        <f>+K14+K15</f>
        <v>698395.92025872</v>
      </c>
      <c r="L16" s="8">
        <f>+L14+L15</f>
        <v>323384.47252654994</v>
      </c>
      <c r="M16" s="8">
        <f>+M14+M15</f>
        <v>191140.71185984</v>
      </c>
      <c r="N16" s="8">
        <f>+N14+N15</f>
        <v>6950667.670612489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2017-03-16T13:30:56Z</dcterms:modified>
  <cp:category/>
  <cp:version/>
  <cp:contentType/>
  <cp:contentStatus/>
</cp:coreProperties>
</file>