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<sst xmlns="http://schemas.openxmlformats.org/spreadsheetml/2006/main" count="53" uniqueCount="48">
  <si>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</si>
  <si>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</si>
  <si>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</si>
  <si>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</si>
  <si>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</si>
  <si>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</si>
  <si>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</si>
  <si>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</si>
  <si>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</si>
  <si>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</si>
  <si>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</si>
  <si>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</si>
  <si>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</si>
  <si>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</si>
  <si>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</si>
  <si>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</si>
  <si>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</si>
  <si>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</si>
  <si>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</si>
  <si>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</si>
  <si>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</si>
  <si>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</si>
  <si>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</si>
  <si>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</si>
  <si>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</si>
  <si>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</si>
  <si>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</si>
  <si>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</si>
  <si>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</si>
  <si>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</si>
  <si>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</si>
  <si>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</si>
  <si>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</si>
  <si>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</si>
  <si>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</si>
  <si>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</si>
  <si>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</si>
  <si>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</si>
  <si>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</si>
  <si>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</si>
  <si>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</si>
  <si>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</si>
  <si>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</si>
  <si>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</si>
  <si>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</si>
  <si>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</si>
  <si>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</si>
  <si>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01/05/17 a 31/05/17 - VENCIMENTO 10/05/17 a 07/06/17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</si>
</sst>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H8" sqref="H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6.00390625" style="1" customWidth="1"/>
    <col min="7" max="7" width="15.625" style="1" customWidth="1"/>
    <col min="8" max="8" width="15.75390625" style="1" bestFit="1" customWidth="1"/>
    <col min="9" max="10" width="15.75390625" style="1" customWidth="1"/>
    <col min="11" max="11" width="17.25390625" style="1" customWidth="1"/>
    <col min="12" max="12" width="15.875" style="1" customWidth="1"/>
    <col min="13" max="13" width="14.50390625" style="1" customWidth="1"/>
    <col min="14" max="14" width="15.625" style="1" customWidth="1"/>
    <col min="15" max="18" width="13.125" style="1" bestFit="1" customWidth="1"/>
    <col min="19" max="23" width="12.00390625" style="1" bestFit="1" customWidth="1"/>
    <col min="24" max="63" width="13.125" style="1" bestFit="1" customWidth="1"/>
    <col min="64" max="68" width="12.00390625" style="1" bestFit="1" customWidth="1"/>
    <col min="69" max="78" width="2.75390625" style="1" bestFit="1" customWidth="1"/>
    <col min="79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46391166.58</v>
      </c>
      <c r="C6" s="12">
        <v>66093329.98</v>
      </c>
      <c r="D6" s="12">
        <v>77957057.02999999</v>
      </c>
      <c r="E6" s="12">
        <v>43508117.2</v>
      </c>
      <c r="F6" s="12">
        <v>60088794.24</v>
      </c>
      <c r="G6" s="12">
        <v>84195313.88999999</v>
      </c>
      <c r="H6" s="12">
        <v>44401144.59000001</v>
      </c>
      <c r="I6" s="12">
        <v>15971596.159999998</v>
      </c>
      <c r="J6" s="12">
        <v>26840739.489999995</v>
      </c>
      <c r="K6" s="12">
        <f>SUM(B6:J6)</f>
        <v>465447259.16</v>
      </c>
    </row>
    <row r="7" spans="1:11" ht="27" customHeight="1">
      <c r="A7" s="2" t="s">
        <v>17</v>
      </c>
      <c r="B7" s="9">
        <v>-6998984.050000012</v>
      </c>
      <c r="C7" s="9">
        <v>-7882981.319999993</v>
      </c>
      <c r="D7" s="9">
        <v>-7757659.259999976</v>
      </c>
      <c r="E7" s="9">
        <v>-7688254.1000000015</v>
      </c>
      <c r="F7" s="9">
        <v>-8344718.870000012</v>
      </c>
      <c r="G7" s="9">
        <v>-10534340.809999987</v>
      </c>
      <c r="H7" s="9">
        <v>-6274341.500000007</v>
      </c>
      <c r="I7" s="9">
        <v>-2146270.829999998</v>
      </c>
      <c r="J7" s="9">
        <v>-1675337.6599999964</v>
      </c>
      <c r="K7" s="9">
        <f>SUM(B7:J7)</f>
        <v>-59302888.39999998</v>
      </c>
    </row>
    <row r="8" spans="1:11" ht="27" customHeight="1">
      <c r="A8" s="7" t="s">
        <v>18</v>
      </c>
      <c r="B8" s="8">
        <f>+B6+B7</f>
        <v>39392182.52999999</v>
      </c>
      <c r="C8" s="8">
        <f aca="true" t="shared" si="0" ref="C8:J8">+C6+C7</f>
        <v>58210348.660000004</v>
      </c>
      <c r="D8" s="8">
        <f t="shared" si="0"/>
        <v>70199397.77000001</v>
      </c>
      <c r="E8" s="8">
        <f t="shared" si="0"/>
        <v>35819863.1</v>
      </c>
      <c r="F8" s="8">
        <f t="shared" si="0"/>
        <v>51744075.36999999</v>
      </c>
      <c r="G8" s="8">
        <f t="shared" si="0"/>
        <v>73660973.08</v>
      </c>
      <c r="H8" s="8">
        <f t="shared" si="0"/>
        <v>38126803.09</v>
      </c>
      <c r="I8" s="8">
        <f t="shared" si="0"/>
        <v>13825325.33</v>
      </c>
      <c r="J8" s="8">
        <f t="shared" si="0"/>
        <v>25165401.83</v>
      </c>
      <c r="K8" s="8">
        <f>SUM(B8:J8)</f>
        <v>406144370.76</v>
      </c>
    </row>
    <row r="9" ht="36" customHeight="1">
      <c r="K9" s="22"/>
    </row>
    <row r="10" ht="36" customHeight="1"/>
    <row r="11" spans="1:14" ht="35.2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28743055.0386901</v>
      </c>
      <c r="C14" s="12">
        <v>20068938.9083105</v>
      </c>
      <c r="D14" s="12">
        <v>19764314.005234696</v>
      </c>
      <c r="E14" s="12">
        <v>3532595.6441384</v>
      </c>
      <c r="F14" s="12">
        <v>19258945.1793606</v>
      </c>
      <c r="G14" s="12">
        <v>24205485.6912</v>
      </c>
      <c r="H14" s="12">
        <v>25574108.2362</v>
      </c>
      <c r="I14" s="12">
        <v>22529840.0752778</v>
      </c>
      <c r="J14" s="12">
        <v>18053532.734265205</v>
      </c>
      <c r="K14" s="12">
        <v>21768991.67880192</v>
      </c>
      <c r="L14" s="12">
        <v>10123127.7631452</v>
      </c>
      <c r="M14" s="12">
        <v>5810852.040664961</v>
      </c>
      <c r="N14" s="12">
        <f>SUM(B14:M14)</f>
        <v>219433786.99528942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-2023773.5099999998</v>
      </c>
      <c r="C15" s="10">
        <v>-1467988.98</v>
      </c>
      <c r="D15" s="10">
        <v>-1614523.0999999999</v>
      </c>
      <c r="E15" s="10">
        <v>22734.28999999998</v>
      </c>
      <c r="F15" s="10">
        <v>-1066048.1099999999</v>
      </c>
      <c r="G15" s="10">
        <v>-2168395.08</v>
      </c>
      <c r="H15" s="10">
        <v>-2694480.37</v>
      </c>
      <c r="I15" s="10">
        <v>-1273334.2999999998</v>
      </c>
      <c r="J15" s="10">
        <v>-1773053.4400000002</v>
      </c>
      <c r="K15" s="10">
        <v>-1380387.0699999998</v>
      </c>
      <c r="L15" s="10">
        <v>-935950.42</v>
      </c>
      <c r="M15" s="10">
        <v>-573150.48</v>
      </c>
      <c r="N15" s="9">
        <f>SUM(B15:M15)</f>
        <v>-16948350.57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26719281.5286901</v>
      </c>
      <c r="C16" s="8">
        <f aca="true" t="shared" si="1" ref="C16:I16">+C14+C15</f>
        <v>18600949.9283105</v>
      </c>
      <c r="D16" s="8">
        <f t="shared" si="1"/>
        <v>18149790.905234694</v>
      </c>
      <c r="E16" s="8">
        <f t="shared" si="1"/>
        <v>3555329.9341384</v>
      </c>
      <c r="F16" s="8">
        <f t="shared" si="1"/>
        <v>18192897.0693606</v>
      </c>
      <c r="G16" s="8">
        <f t="shared" si="1"/>
        <v>22037090.611199997</v>
      </c>
      <c r="H16" s="8">
        <f t="shared" si="1"/>
        <v>22879627.8662</v>
      </c>
      <c r="I16" s="8">
        <f t="shared" si="1"/>
        <v>21256505.7752778</v>
      </c>
      <c r="J16" s="8">
        <f>+J14+J15</f>
        <v>16280479.294265205</v>
      </c>
      <c r="K16" s="8">
        <f>+K14+K15</f>
        <v>20388604.60880192</v>
      </c>
      <c r="L16" s="8">
        <f>+L14+L15</f>
        <v>9187177.343145201</v>
      </c>
      <c r="M16" s="8">
        <f>+M14+M15</f>
        <v>5237701.560664961</v>
      </c>
      <c r="N16" s="8">
        <f>+N14+N15</f>
        <v>202485436.42528942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2017-07-19T19:17:08Z</dcterms:modified>
  <cp:category/>
  <cp:version/>
  <cp:contentType/>
  <cp:contentStatus/>
</cp:coreProperties>
</file>