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<sst xmlns="http://schemas.openxmlformats.org/spreadsheetml/2006/main" count="53" uniqueCount="48">
  <si>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</si>
  <si>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</si>
  <si>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</si>
  <si>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</si>
  <si>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</si>
  <si>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</si>
  <si>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</si>
  <si>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</si>
  <si>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</si>
  <si>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</si>
  <si>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</si>
  <si>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</si>
  <si>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</si>
  <si>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</si>
  <si>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</si>
  <si>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</si>
  <si>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</si>
  <si>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</si>
  <si>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</si>
  <si>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</si>
  <si>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</si>
  <si>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</si>
  <si>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</si>
  <si>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</si>
  <si>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</si>
  <si>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</si>
  <si>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</si>
  <si>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</si>
  <si>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</si>
  <si>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</si>
  <si>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</si>
  <si>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</si>
  <si>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</si>
  <si>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</si>
  <si>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</si>
  <si>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</si>
  <si>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</si>
  <si>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</si>
  <si>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</si>
  <si>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</si>
  <si>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</si>
  <si>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</si>
  <si>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</si>
  <si>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</si>
  <si>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</si>
  <si>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</si>
  <si>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</si>
  <si>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22/05/17 - VENCIMENTO 29/05/17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</si>
</sst>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1670428.53</v>
      </c>
      <c r="C6" s="12">
        <v>2362825.33</v>
      </c>
      <c r="D6" s="12">
        <v>2732572.46</v>
      </c>
      <c r="E6" s="12">
        <v>1577311.62</v>
      </c>
      <c r="F6" s="12">
        <v>2160378.57</v>
      </c>
      <c r="G6" s="12">
        <v>3048895.79</v>
      </c>
      <c r="H6" s="12">
        <v>1634666.9</v>
      </c>
      <c r="I6" s="12">
        <v>607009.57</v>
      </c>
      <c r="J6" s="12">
        <v>995865.31</v>
      </c>
      <c r="K6" s="12">
        <f>SUM(B6:J6)</f>
        <v>16789954.080000002</v>
      </c>
    </row>
    <row r="7" spans="1:11" ht="27" customHeight="1">
      <c r="A7" s="2" t="s">
        <v>17</v>
      </c>
      <c r="B7" s="9">
        <v>-132141.38</v>
      </c>
      <c r="C7" s="9">
        <v>-95898.86</v>
      </c>
      <c r="D7" s="9">
        <v>-57073.72</v>
      </c>
      <c r="E7" s="9">
        <v>-198236.47</v>
      </c>
      <c r="F7" s="9">
        <v>-34371.51</v>
      </c>
      <c r="G7" s="9">
        <v>-147059.8</v>
      </c>
      <c r="H7" s="9">
        <v>-123206.8</v>
      </c>
      <c r="I7" s="9">
        <v>-85531.93</v>
      </c>
      <c r="J7" s="9">
        <v>-2107.35</v>
      </c>
      <c r="K7" s="9">
        <f>SUM(B7:J7)</f>
        <v>-875627.82</v>
      </c>
    </row>
    <row r="8" spans="1:11" ht="27" customHeight="1">
      <c r="A8" s="7" t="s">
        <v>18</v>
      </c>
      <c r="B8" s="8">
        <f>+B6+B7</f>
        <v>1538287.15</v>
      </c>
      <c r="C8" s="8">
        <f aca="true" t="shared" si="0" ref="C8:J8">+C6+C7</f>
        <v>2266926.47</v>
      </c>
      <c r="D8" s="8">
        <f t="shared" si="0"/>
        <v>2675498.7399999998</v>
      </c>
      <c r="E8" s="8">
        <f t="shared" si="0"/>
        <v>1379075.1500000001</v>
      </c>
      <c r="F8" s="8">
        <f t="shared" si="0"/>
        <v>2126007.06</v>
      </c>
      <c r="G8" s="8">
        <f t="shared" si="0"/>
        <v>2901835.99</v>
      </c>
      <c r="H8" s="8">
        <f t="shared" si="0"/>
        <v>1511460.0999999999</v>
      </c>
      <c r="I8" s="8">
        <f t="shared" si="0"/>
        <v>521477.63999999996</v>
      </c>
      <c r="J8" s="8">
        <f t="shared" si="0"/>
        <v>993757.9600000001</v>
      </c>
      <c r="K8" s="8">
        <f>SUM(B8:J8)</f>
        <v>15914326.260000002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1034797.6790812998</v>
      </c>
      <c r="C14" s="12">
        <v>727560.4715795</v>
      </c>
      <c r="D14" s="12">
        <v>695039.6743702999</v>
      </c>
      <c r="E14" s="12">
        <v>126548.36074559999</v>
      </c>
      <c r="F14" s="12">
        <v>686562.35530775</v>
      </c>
      <c r="G14" s="12">
        <v>870512.6584000001</v>
      </c>
      <c r="H14" s="12">
        <v>933799.5388000001</v>
      </c>
      <c r="I14" s="12">
        <v>808039.3479715999</v>
      </c>
      <c r="J14" s="12">
        <v>641786.3367308</v>
      </c>
      <c r="K14" s="12">
        <v>763946.3855276799</v>
      </c>
      <c r="L14" s="12">
        <v>371570.81765051</v>
      </c>
      <c r="M14" s="12">
        <v>222058.43720896</v>
      </c>
      <c r="N14" s="12">
        <f>SUM(B14:M14)</f>
        <v>7882222.063373999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-10749.249999999985</v>
      </c>
      <c r="C15" s="10">
        <v>323722.96</v>
      </c>
      <c r="D15" s="10">
        <v>-24477.97</v>
      </c>
      <c r="E15" s="10">
        <v>58816.72</v>
      </c>
      <c r="F15" s="10">
        <v>90419.92000000001</v>
      </c>
      <c r="G15" s="10">
        <v>59992.869999999995</v>
      </c>
      <c r="H15" s="10">
        <v>-45710.979999999996</v>
      </c>
      <c r="I15" s="10">
        <v>28839.61</v>
      </c>
      <c r="J15" s="10">
        <v>-39458.27</v>
      </c>
      <c r="K15" s="10">
        <v>-7489.950000000004</v>
      </c>
      <c r="L15" s="10">
        <v>-15492.060000000001</v>
      </c>
      <c r="M15" s="10">
        <v>-22153.41</v>
      </c>
      <c r="N15" s="9">
        <f>SUM(B15:M15)</f>
        <v>396260.19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1024048.4290812998</v>
      </c>
      <c r="C16" s="8">
        <f aca="true" t="shared" si="1" ref="C16:I16">+C14+C15</f>
        <v>1051283.4315795</v>
      </c>
      <c r="D16" s="8">
        <f t="shared" si="1"/>
        <v>670561.7043702999</v>
      </c>
      <c r="E16" s="8">
        <f t="shared" si="1"/>
        <v>185365.0807456</v>
      </c>
      <c r="F16" s="8">
        <f t="shared" si="1"/>
        <v>776982.2753077501</v>
      </c>
      <c r="G16" s="8">
        <f t="shared" si="1"/>
        <v>930505.5284000001</v>
      </c>
      <c r="H16" s="8">
        <f t="shared" si="1"/>
        <v>888088.5588000001</v>
      </c>
      <c r="I16" s="8">
        <f t="shared" si="1"/>
        <v>836878.9579715999</v>
      </c>
      <c r="J16" s="8">
        <f>+J14+J15</f>
        <v>602328.0667308</v>
      </c>
      <c r="K16" s="8">
        <f>+K14+K15</f>
        <v>756456.43552768</v>
      </c>
      <c r="L16" s="8">
        <f>+L14+L15</f>
        <v>356078.75765051</v>
      </c>
      <c r="M16" s="8">
        <f>+M14+M15</f>
        <v>199905.02720896</v>
      </c>
      <c r="N16" s="8">
        <f>+N14+N15</f>
        <v>8278482.253373999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2017-05-29T13:16:27Z</dcterms:modified>
  <cp:category/>
  <cp:version/>
  <cp:contentType/>
  <cp:contentStatus/>
</cp:coreProperties>
</file>