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<sst xmlns="http://schemas.openxmlformats.org/spreadsheetml/2006/main" count="53" uniqueCount="48">
  <si>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</si>
  <si>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</si>
  <si>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</si>
  <si>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</si>
  <si>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</si>
  <si>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</si>
  <si>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</si>
  <si>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</si>
  <si>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</si>
  <si>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</si>
  <si>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</si>
  <si>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</si>
  <si>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</si>
  <si>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</si>
  <si>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</si>
  <si>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</si>
  <si>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</si>
  <si>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</si>
  <si>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</si>
  <si>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</si>
  <si>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</si>
  <si>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</si>
  <si>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</si>
  <si>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</si>
  <si>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</si>
  <si>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</si>
  <si>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</si>
  <si>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</si>
  <si>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</si>
  <si>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</si>
  <si>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</si>
  <si>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</si>
  <si>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</si>
  <si>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</si>
  <si>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</si>
  <si>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</si>
  <si>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</si>
  <si>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</si>
  <si>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</si>
  <si>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</si>
  <si>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</si>
  <si>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</si>
  <si>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</si>
  <si>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</si>
  <si>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</si>
  <si>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</si>
  <si>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</si>
  <si>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21/05/17 - VENCIMENTO 26/05/17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</si>
</sst>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436376.23</v>
      </c>
      <c r="C6" s="12">
        <v>642738.9500000001</v>
      </c>
      <c r="D6" s="12">
        <v>792622.15</v>
      </c>
      <c r="E6" s="12">
        <v>383536.21</v>
      </c>
      <c r="F6" s="12">
        <v>633389.77</v>
      </c>
      <c r="G6" s="12">
        <v>930038.72</v>
      </c>
      <c r="H6" s="12">
        <v>405226.18</v>
      </c>
      <c r="I6" s="12">
        <v>114164.33</v>
      </c>
      <c r="J6" s="12">
        <v>323789.95999999996</v>
      </c>
      <c r="K6" s="12">
        <f>SUM(B6:J6)</f>
        <v>4661882.5</v>
      </c>
    </row>
    <row r="7" spans="1:11" ht="27" customHeight="1">
      <c r="A7" s="2" t="s">
        <v>17</v>
      </c>
      <c r="B7" s="9">
        <v>-45242.79999999999</v>
      </c>
      <c r="C7" s="9">
        <v>-92050.54000000004</v>
      </c>
      <c r="D7" s="9">
        <v>-72911.19000000006</v>
      </c>
      <c r="E7" s="9">
        <v>-40318</v>
      </c>
      <c r="F7" s="9">
        <v>-50498.84999999998</v>
      </c>
      <c r="G7" s="9">
        <v>-71155.64000000001</v>
      </c>
      <c r="H7" s="9">
        <v>-48089</v>
      </c>
      <c r="I7" s="9">
        <v>-10804.87999999999</v>
      </c>
      <c r="J7" s="9">
        <v>-31122</v>
      </c>
      <c r="K7" s="9">
        <f>SUM(B7:J7)</f>
        <v>-462192.9000000001</v>
      </c>
    </row>
    <row r="8" spans="1:11" ht="27" customHeight="1">
      <c r="A8" s="7" t="s">
        <v>18</v>
      </c>
      <c r="B8" s="8">
        <f>B6+B7</f>
        <v>391133.43</v>
      </c>
      <c r="C8" s="8">
        <f aca="true" t="shared" si="0" ref="C8:J8">C6+C7</f>
        <v>550688.41</v>
      </c>
      <c r="D8" s="8">
        <f t="shared" si="0"/>
        <v>719710.96</v>
      </c>
      <c r="E8" s="8">
        <f t="shared" si="0"/>
        <v>343218.21</v>
      </c>
      <c r="F8" s="8">
        <f t="shared" si="0"/>
        <v>582890.92</v>
      </c>
      <c r="G8" s="8">
        <f t="shared" si="0"/>
        <v>858883.08</v>
      </c>
      <c r="H8" s="8">
        <f t="shared" si="0"/>
        <v>357137.18</v>
      </c>
      <c r="I8" s="8">
        <f t="shared" si="0"/>
        <v>103359.45000000001</v>
      </c>
      <c r="J8" s="8">
        <f t="shared" si="0"/>
        <v>292667.95999999996</v>
      </c>
      <c r="K8" s="8">
        <f>SUM(B8:J8)</f>
        <v>4199689.600000001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381377.03052860004</v>
      </c>
      <c r="C14" s="12">
        <v>230505.774655</v>
      </c>
      <c r="D14" s="12">
        <v>288940.83589745004</v>
      </c>
      <c r="E14" s="12">
        <v>45160.97622719999</v>
      </c>
      <c r="F14" s="12">
        <v>262584.67286145006</v>
      </c>
      <c r="G14" s="12">
        <v>309799.8388</v>
      </c>
      <c r="H14" s="12">
        <v>316484.68799999997</v>
      </c>
      <c r="I14" s="12">
        <v>344120.5250342</v>
      </c>
      <c r="J14" s="12">
        <v>254755.84209720002</v>
      </c>
      <c r="K14" s="12">
        <v>333629.13874592</v>
      </c>
      <c r="L14" s="12">
        <v>122428.28947646</v>
      </c>
      <c r="M14" s="12">
        <v>64723.16150912</v>
      </c>
      <c r="N14" s="12">
        <f>SUM(B14:M14)</f>
        <v>2954510.7738325996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-44064.8</v>
      </c>
      <c r="C15" s="10">
        <v>-37418.6</v>
      </c>
      <c r="D15" s="10">
        <v>-38501.6</v>
      </c>
      <c r="E15" s="10">
        <v>-2981.4</v>
      </c>
      <c r="F15" s="10">
        <v>-28393.6</v>
      </c>
      <c r="G15" s="10">
        <v>-50046</v>
      </c>
      <c r="H15" s="10">
        <v>-52525.8</v>
      </c>
      <c r="I15" s="10">
        <v>-31353.8</v>
      </c>
      <c r="J15" s="10">
        <v>-35841.6</v>
      </c>
      <c r="K15" s="10">
        <v>-31019.4</v>
      </c>
      <c r="L15" s="10">
        <v>-14272.8</v>
      </c>
      <c r="M15" s="10">
        <v>-7744.4</v>
      </c>
      <c r="N15" s="9">
        <f>SUM(B15:M15)</f>
        <v>-374163.8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337312.23052860005</v>
      </c>
      <c r="C16" s="8">
        <f aca="true" t="shared" si="1" ref="C16:I16">+C14+C15</f>
        <v>193087.17465499998</v>
      </c>
      <c r="D16" s="8">
        <f t="shared" si="1"/>
        <v>250439.23589745004</v>
      </c>
      <c r="E16" s="8">
        <f t="shared" si="1"/>
        <v>42179.57622719999</v>
      </c>
      <c r="F16" s="8">
        <f t="shared" si="1"/>
        <v>234191.07286145005</v>
      </c>
      <c r="G16" s="8">
        <f t="shared" si="1"/>
        <v>259753.83880000003</v>
      </c>
      <c r="H16" s="8">
        <f t="shared" si="1"/>
        <v>263958.888</v>
      </c>
      <c r="I16" s="8">
        <f t="shared" si="1"/>
        <v>312766.7250342</v>
      </c>
      <c r="J16" s="8">
        <f>+J14+J15</f>
        <v>218914.2420972</v>
      </c>
      <c r="K16" s="8">
        <f>+K14+K15</f>
        <v>302609.73874591995</v>
      </c>
      <c r="L16" s="8">
        <f>+L14+L15</f>
        <v>108155.48947646</v>
      </c>
      <c r="M16" s="8">
        <f>+M14+M15</f>
        <v>56978.76150912</v>
      </c>
      <c r="N16" s="8">
        <f>+N14+N15</f>
        <v>2580346.9738326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2017-05-26T21:35:34Z</dcterms:modified>
  <cp:category/>
  <cp:version/>
  <cp:contentType/>
  <cp:contentStatus/>
</cp:coreProperties>
</file>