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<sst xmlns="http://schemas.openxmlformats.org/spreadsheetml/2006/main" count="53" uniqueCount="48">
  <si>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</si>
  <si>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</si>
  <si>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</si>
  <si>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</si>
  <si>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</si>
  <si>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</si>
  <si>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</si>
  <si>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</si>
  <si>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</si>
  <si>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</si>
  <si>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</si>
  <si>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</si>
  <si>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</si>
  <si>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</si>
  <si>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</si>
  <si>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</si>
  <si>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</si>
  <si>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</si>
  <si>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</si>
  <si>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</si>
  <si>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</si>
  <si>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</si>
  <si>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</si>
  <si>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</si>
  <si>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</si>
  <si>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</si>
  <si>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</si>
  <si>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</si>
  <si>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</si>
  <si>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</si>
  <si>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</si>
  <si>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</si>
  <si>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</si>
  <si>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</si>
  <si>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</si>
  <si>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</si>
  <si>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</si>
  <si>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</si>
  <si>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</si>
  <si>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</si>
  <si>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</si>
  <si>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</si>
  <si>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</si>
  <si>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</si>
  <si>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</si>
  <si>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</si>
  <si>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</si>
  <si>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20/05/17 - VENCIMENTO 26/05/17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</si>
</sst>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968047.6200000001</v>
      </c>
      <c r="C6" s="12">
        <v>1379799.11</v>
      </c>
      <c r="D6" s="12">
        <v>1744764.36</v>
      </c>
      <c r="E6" s="12">
        <v>832277.75</v>
      </c>
      <c r="F6" s="12">
        <v>1249761.2500000002</v>
      </c>
      <c r="G6" s="12">
        <v>1693148.0900000003</v>
      </c>
      <c r="H6" s="12">
        <v>830473.28</v>
      </c>
      <c r="I6" s="12">
        <v>315337.39999999997</v>
      </c>
      <c r="J6" s="12">
        <v>631953.52</v>
      </c>
      <c r="K6" s="12">
        <f>SUM(B6:J6)</f>
        <v>9645562.38</v>
      </c>
    </row>
    <row r="7" spans="1:11" ht="27" customHeight="1">
      <c r="A7" s="2" t="s">
        <v>17</v>
      </c>
      <c r="B7" s="9">
        <v>-112520.48999999999</v>
      </c>
      <c r="C7" s="9">
        <v>-167069.75</v>
      </c>
      <c r="D7" s="9">
        <v>-136975.39000000013</v>
      </c>
      <c r="E7" s="9">
        <v>-84124.40000000002</v>
      </c>
      <c r="F7" s="9">
        <v>-93666.84999999986</v>
      </c>
      <c r="G7" s="9">
        <v>-120236.43999999994</v>
      </c>
      <c r="H7" s="9">
        <v>-103113</v>
      </c>
      <c r="I7" s="9">
        <v>-23724.880000000005</v>
      </c>
      <c r="J7" s="9">
        <v>-50399.40000000002</v>
      </c>
      <c r="K7" s="9">
        <f>SUM(B7:J7)</f>
        <v>-891830.6</v>
      </c>
    </row>
    <row r="8" spans="1:11" ht="27" customHeight="1">
      <c r="A8" s="7" t="s">
        <v>18</v>
      </c>
      <c r="B8" s="8">
        <f>B6+B7</f>
        <v>855527.1300000001</v>
      </c>
      <c r="C8" s="8">
        <f aca="true" t="shared" si="0" ref="C8:J8">C6+C7</f>
        <v>1212729.36</v>
      </c>
      <c r="D8" s="8">
        <f t="shared" si="0"/>
        <v>1607788.97</v>
      </c>
      <c r="E8" s="8">
        <f t="shared" si="0"/>
        <v>748153.35</v>
      </c>
      <c r="F8" s="8">
        <f t="shared" si="0"/>
        <v>1156094.4000000004</v>
      </c>
      <c r="G8" s="8">
        <f t="shared" si="0"/>
        <v>1572911.6500000004</v>
      </c>
      <c r="H8" s="8">
        <f t="shared" si="0"/>
        <v>727360.28</v>
      </c>
      <c r="I8" s="8">
        <f t="shared" si="0"/>
        <v>291612.51999999996</v>
      </c>
      <c r="J8" s="8">
        <f t="shared" si="0"/>
        <v>581554.12</v>
      </c>
      <c r="K8" s="8">
        <f>SUM(B8:J8)</f>
        <v>8753731.78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760866.5557536199</v>
      </c>
      <c r="C14" s="12">
        <v>500363.891729</v>
      </c>
      <c r="D14" s="12">
        <v>557636.17932305</v>
      </c>
      <c r="E14" s="12">
        <v>101591.1716704</v>
      </c>
      <c r="F14" s="12">
        <v>504266.6980973501</v>
      </c>
      <c r="G14" s="12">
        <v>624371.2674000001</v>
      </c>
      <c r="H14" s="12">
        <v>668860.3789</v>
      </c>
      <c r="I14" s="12">
        <v>614142.8574253999</v>
      </c>
      <c r="J14" s="12">
        <v>492183.6341736</v>
      </c>
      <c r="K14" s="12">
        <v>620642.619268</v>
      </c>
      <c r="L14" s="12">
        <v>248099.26944127</v>
      </c>
      <c r="M14" s="12">
        <v>137696.77678976</v>
      </c>
      <c r="N14" s="12">
        <f>SUM(B14:M14)</f>
        <v>5830721.299971451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-71329.8</v>
      </c>
      <c r="C15" s="10">
        <v>-69179</v>
      </c>
      <c r="D15" s="10">
        <v>-59021.6</v>
      </c>
      <c r="E15" s="10">
        <v>-5679.4</v>
      </c>
      <c r="F15" s="10">
        <v>-42362.4</v>
      </c>
      <c r="G15" s="10">
        <v>-81950.8</v>
      </c>
      <c r="H15" s="10">
        <v>-94595.6</v>
      </c>
      <c r="I15" s="10">
        <v>-48028.2</v>
      </c>
      <c r="J15" s="10">
        <v>-59234.4</v>
      </c>
      <c r="K15" s="10">
        <v>-51493.8</v>
      </c>
      <c r="L15" s="10">
        <v>-26607.6</v>
      </c>
      <c r="M15" s="10">
        <v>-16932.8</v>
      </c>
      <c r="N15" s="9">
        <f>SUM(B15:M15)</f>
        <v>-626415.4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689536.7557536198</v>
      </c>
      <c r="C16" s="8">
        <f aca="true" t="shared" si="1" ref="C16:I16">+C14+C15</f>
        <v>431184.891729</v>
      </c>
      <c r="D16" s="8">
        <f t="shared" si="1"/>
        <v>498614.57932305</v>
      </c>
      <c r="E16" s="8">
        <f t="shared" si="1"/>
        <v>95911.7716704</v>
      </c>
      <c r="F16" s="8">
        <f t="shared" si="1"/>
        <v>461904.29809735005</v>
      </c>
      <c r="G16" s="8">
        <f t="shared" si="1"/>
        <v>542420.4674000001</v>
      </c>
      <c r="H16" s="8">
        <f t="shared" si="1"/>
        <v>574264.7789</v>
      </c>
      <c r="I16" s="8">
        <f t="shared" si="1"/>
        <v>566114.6574254</v>
      </c>
      <c r="J16" s="8">
        <f>+J14+J15</f>
        <v>432949.2341736</v>
      </c>
      <c r="K16" s="8">
        <f>+K14+K15</f>
        <v>569148.819268</v>
      </c>
      <c r="L16" s="8">
        <f>+L14+L15</f>
        <v>221491.66944127</v>
      </c>
      <c r="M16" s="8">
        <f>+M14+M15</f>
        <v>120763.97678976001</v>
      </c>
      <c r="N16" s="8">
        <f>+N14+N15</f>
        <v>5204305.899971451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2017-05-26T21:32:01Z</dcterms:modified>
  <cp:category/>
  <cp:version/>
  <cp:contentType/>
  <cp:contentStatus/>
</cp:coreProperties>
</file>