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<sst xmlns="http://schemas.openxmlformats.org/spreadsheetml/2006/main" count="53" uniqueCount="48">
  <si>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</si>
  <si>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</si>
  <si>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</si>
  <si>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</si>
  <si>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</si>
  <si>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</si>
  <si>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</si>
  <si>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</si>
  <si>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</si>
  <si>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</si>
  <si>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</si>
  <si>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</si>
  <si>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</si>
  <si>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</si>
  <si>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</si>
  <si>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</si>
  <si>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</si>
  <si>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</si>
  <si>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</si>
  <si>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</si>
  <si>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</si>
  <si>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</si>
  <si>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</si>
  <si>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</si>
  <si>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</si>
  <si>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</si>
  <si>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</si>
  <si>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</si>
  <si>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</si>
  <si>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</si>
  <si>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</si>
  <si>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</si>
  <si>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</si>
  <si>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</si>
  <si>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</si>
  <si>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</si>
  <si>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</si>
  <si>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</si>
  <si>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</si>
  <si>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</si>
  <si>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</si>
  <si>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</si>
  <si>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</si>
  <si>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</si>
  <si>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</si>
  <si>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</si>
  <si>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</si>
  <si>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17/05/17 - VENCIMENTO 24/05/17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</si>
</sst>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1735888.26</v>
      </c>
      <c r="C6" s="12">
        <v>2493765.96</v>
      </c>
      <c r="D6" s="12">
        <v>2819402.79</v>
      </c>
      <c r="E6" s="12">
        <v>1660050.23</v>
      </c>
      <c r="F6" s="12">
        <v>2220825.84</v>
      </c>
      <c r="G6" s="12">
        <v>3059407.86</v>
      </c>
      <c r="H6" s="12">
        <v>1686120.9200000002</v>
      </c>
      <c r="I6" s="12">
        <v>650804.34</v>
      </c>
      <c r="J6" s="12">
        <v>1015937.91</v>
      </c>
      <c r="K6" s="12">
        <f>SUM(B6:J6)</f>
        <v>17342204.11</v>
      </c>
    </row>
    <row r="7" spans="1:11" ht="27" customHeight="1">
      <c r="A7" s="2" t="s">
        <v>17</v>
      </c>
      <c r="B7" s="9">
        <v>-183042.9700000002</v>
      </c>
      <c r="C7" s="9">
        <v>-196956.73999999976</v>
      </c>
      <c r="D7" s="9">
        <v>-190224.11000000034</v>
      </c>
      <c r="E7" s="9">
        <v>-257481.22999999998</v>
      </c>
      <c r="F7" s="9">
        <v>-228520.76</v>
      </c>
      <c r="G7" s="9">
        <v>-266572.61999999965</v>
      </c>
      <c r="H7" s="9">
        <v>-175141.57999999984</v>
      </c>
      <c r="I7" s="9">
        <v>-95385.07999999996</v>
      </c>
      <c r="J7" s="9">
        <v>-63326.310000000056</v>
      </c>
      <c r="K7" s="9">
        <f>SUM(B7:J7)</f>
        <v>-1656651.4</v>
      </c>
    </row>
    <row r="8" spans="1:11" ht="27" customHeight="1">
      <c r="A8" s="7" t="s">
        <v>18</v>
      </c>
      <c r="B8" s="8">
        <f>B6+B7</f>
        <v>1552845.2899999998</v>
      </c>
      <c r="C8" s="8">
        <f aca="true" t="shared" si="0" ref="C8:J8">C6+C7</f>
        <v>2296809.22</v>
      </c>
      <c r="D8" s="8">
        <f t="shared" si="0"/>
        <v>2629178.6799999997</v>
      </c>
      <c r="E8" s="8">
        <f t="shared" si="0"/>
        <v>1402569</v>
      </c>
      <c r="F8" s="8">
        <f t="shared" si="0"/>
        <v>1992305.0799999998</v>
      </c>
      <c r="G8" s="8">
        <f t="shared" si="0"/>
        <v>2792835.24</v>
      </c>
      <c r="H8" s="8">
        <f t="shared" si="0"/>
        <v>1510979.3400000003</v>
      </c>
      <c r="I8" s="8">
        <f t="shared" si="0"/>
        <v>555419.26</v>
      </c>
      <c r="J8" s="8">
        <f t="shared" si="0"/>
        <v>952611.6</v>
      </c>
      <c r="K8" s="8">
        <f>SUM(B8:J8)</f>
        <v>15685552.709999999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1055179.4590908</v>
      </c>
      <c r="C14" s="12">
        <v>733359.563573</v>
      </c>
      <c r="D14" s="12">
        <v>701701.3330543999</v>
      </c>
      <c r="E14" s="12">
        <v>128013.9168728</v>
      </c>
      <c r="F14" s="12">
        <v>696354.4512095001</v>
      </c>
      <c r="G14" s="12">
        <v>875944.3052000001</v>
      </c>
      <c r="H14" s="12">
        <v>931666.0796</v>
      </c>
      <c r="I14" s="12">
        <v>836600.6537629999</v>
      </c>
      <c r="J14" s="12">
        <v>665214.8390375</v>
      </c>
      <c r="K14" s="12">
        <v>802731.9353104</v>
      </c>
      <c r="L14" s="12">
        <v>379781.37712958996</v>
      </c>
      <c r="M14" s="12">
        <v>226787.67590784002</v>
      </c>
      <c r="N14" s="12">
        <f>SUM(B14:M14)</f>
        <v>8033335.589748831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-64611.4</v>
      </c>
      <c r="C15" s="10">
        <v>-66059.2</v>
      </c>
      <c r="D15" s="10">
        <v>-46329.6</v>
      </c>
      <c r="E15" s="10">
        <v>-5170.2</v>
      </c>
      <c r="F15" s="10">
        <v>-38752.4</v>
      </c>
      <c r="G15" s="10">
        <v>-72222.8</v>
      </c>
      <c r="H15" s="10">
        <v>-86228</v>
      </c>
      <c r="I15" s="10">
        <v>-40071</v>
      </c>
      <c r="J15" s="10">
        <v>-53234.2</v>
      </c>
      <c r="K15" s="10">
        <v>-43567</v>
      </c>
      <c r="L15" s="10">
        <v>-29286.6</v>
      </c>
      <c r="M15" s="10">
        <v>-20155.2</v>
      </c>
      <c r="N15" s="9">
        <f>SUM(B15:M15)</f>
        <v>-565687.6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990568.0590908</v>
      </c>
      <c r="C16" s="8">
        <f aca="true" t="shared" si="1" ref="C16:I16">+C14+C15</f>
        <v>667300.3635730001</v>
      </c>
      <c r="D16" s="8">
        <f t="shared" si="1"/>
        <v>655371.7330544</v>
      </c>
      <c r="E16" s="8">
        <f t="shared" si="1"/>
        <v>122843.7168728</v>
      </c>
      <c r="F16" s="8">
        <f t="shared" si="1"/>
        <v>657602.0512095001</v>
      </c>
      <c r="G16" s="8">
        <f t="shared" si="1"/>
        <v>803721.5052</v>
      </c>
      <c r="H16" s="8">
        <f t="shared" si="1"/>
        <v>845438.0796</v>
      </c>
      <c r="I16" s="8">
        <f t="shared" si="1"/>
        <v>796529.6537629999</v>
      </c>
      <c r="J16" s="8">
        <f>+J14+J15</f>
        <v>611980.6390375</v>
      </c>
      <c r="K16" s="8">
        <f>+K14+K15</f>
        <v>759164.9353104</v>
      </c>
      <c r="L16" s="8">
        <f>+L14+L15</f>
        <v>350494.77712959</v>
      </c>
      <c r="M16" s="8">
        <f>+M14+M15</f>
        <v>206632.47590784</v>
      </c>
      <c r="N16" s="8">
        <f>+N14+N15</f>
        <v>7467647.989748831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2017-05-23T18:59:10Z</dcterms:modified>
  <cp:category/>
  <cp:version/>
  <cp:contentType/>
  <cp:contentStatus/>
</cp:coreProperties>
</file>