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<sst xmlns="http://schemas.openxmlformats.org/spreadsheetml/2006/main" count="53" uniqueCount="48">
  <si>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</si>
  <si>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</si>
  <si>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</si>
  <si>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</si>
  <si>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</si>
  <si>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</si>
  <si>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</si>
  <si>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</si>
  <si>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</si>
  <si>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</si>
  <si>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</si>
  <si>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</si>
  <si>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</si>
  <si>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</si>
  <si>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</si>
  <si>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</si>
  <si>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</si>
  <si>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</si>
  <si>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</si>
  <si>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</si>
  <si>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</si>
  <si>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</si>
  <si>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</si>
  <si>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</si>
  <si>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</si>
  <si>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</si>
  <si>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</si>
  <si>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</si>
  <si>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</si>
  <si>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</si>
  <si>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</si>
  <si>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</si>
  <si>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</si>
  <si>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</si>
  <si>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</si>
  <si>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</si>
  <si>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</si>
  <si>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</si>
  <si>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</si>
  <si>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</si>
  <si>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</si>
  <si>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</si>
  <si>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</si>
  <si>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</si>
  <si>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</si>
  <si>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</si>
  <si>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</si>
  <si>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16/05/17 - VENCIMENTO 23/05/17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</si>
</sst>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8" sqref="E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1725706.38</v>
      </c>
      <c r="C6" s="12">
        <v>2463291.7699999996</v>
      </c>
      <c r="D6" s="12">
        <v>2887949.36</v>
      </c>
      <c r="E6" s="12">
        <v>1651768.0499999998</v>
      </c>
      <c r="F6" s="12">
        <v>2217355.57</v>
      </c>
      <c r="G6" s="12">
        <v>3087611.24</v>
      </c>
      <c r="H6" s="12">
        <v>1680503.38</v>
      </c>
      <c r="I6" s="12">
        <v>643959.82</v>
      </c>
      <c r="J6" s="12">
        <v>1015590.1799999999</v>
      </c>
      <c r="K6" s="12">
        <f>SUM(B6:J6)</f>
        <v>17373735.75</v>
      </c>
    </row>
    <row r="7" spans="1:11" ht="27" customHeight="1">
      <c r="A7" s="2" t="s">
        <v>17</v>
      </c>
      <c r="B7" s="9">
        <v>-321215.30000000005</v>
      </c>
      <c r="C7" s="9">
        <v>-202290.4299999997</v>
      </c>
      <c r="D7" s="9">
        <v>-233504.18000000017</v>
      </c>
      <c r="E7" s="9">
        <v>-370994.43999999994</v>
      </c>
      <c r="F7" s="9">
        <v>-361369.15000000014</v>
      </c>
      <c r="G7" s="9">
        <v>-362633.95999999996</v>
      </c>
      <c r="H7" s="9">
        <v>-182156.3799999999</v>
      </c>
      <c r="I7" s="9">
        <v>-96019.67999999993</v>
      </c>
      <c r="J7" s="9">
        <v>-66358.71000000008</v>
      </c>
      <c r="K7" s="9">
        <f>SUM(B7:J7)</f>
        <v>-2196542.2299999995</v>
      </c>
    </row>
    <row r="8" spans="1:11" ht="27" customHeight="1">
      <c r="A8" s="7" t="s">
        <v>18</v>
      </c>
      <c r="B8" s="8">
        <f>B6+B7</f>
        <v>1404491.0799999998</v>
      </c>
      <c r="C8" s="8">
        <f aca="true" t="shared" si="0" ref="C8:J8">C6+C7</f>
        <v>2261001.34</v>
      </c>
      <c r="D8" s="8">
        <f t="shared" si="0"/>
        <v>2654445.1799999997</v>
      </c>
      <c r="E8" s="8">
        <f t="shared" si="0"/>
        <v>1280773.6099999999</v>
      </c>
      <c r="F8" s="8">
        <f t="shared" si="0"/>
        <v>1855986.4199999997</v>
      </c>
      <c r="G8" s="8">
        <f t="shared" si="0"/>
        <v>2724977.2800000003</v>
      </c>
      <c r="H8" s="8">
        <f t="shared" si="0"/>
        <v>1498347</v>
      </c>
      <c r="I8" s="8">
        <f t="shared" si="0"/>
        <v>547940.14</v>
      </c>
      <c r="J8" s="8">
        <f t="shared" si="0"/>
        <v>949231.4699999999</v>
      </c>
      <c r="K8" s="8">
        <f>SUM(B8:J8)</f>
        <v>15177193.520000001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1068911.62015328</v>
      </c>
      <c r="C14" s="12">
        <v>774060.706705</v>
      </c>
      <c r="D14" s="12">
        <v>725377.1792087</v>
      </c>
      <c r="E14" s="12">
        <v>128906.3224048</v>
      </c>
      <c r="F14" s="12">
        <v>710272.5370349</v>
      </c>
      <c r="G14" s="12">
        <v>910598.2788000001</v>
      </c>
      <c r="H14" s="12">
        <v>957995.0839000001</v>
      </c>
      <c r="I14" s="12">
        <v>810133.1674808</v>
      </c>
      <c r="J14" s="12">
        <v>666001.609057</v>
      </c>
      <c r="K14" s="12">
        <v>775024.43863744</v>
      </c>
      <c r="L14" s="12">
        <v>387987.04354581</v>
      </c>
      <c r="M14" s="12">
        <v>225771.35699840004</v>
      </c>
      <c r="N14" s="12">
        <f>SUM(B14:M14)</f>
        <v>8141039.34392613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-70592.6</v>
      </c>
      <c r="C15" s="10">
        <v>-72576.2</v>
      </c>
      <c r="D15" s="10">
        <v>-51391.2</v>
      </c>
      <c r="E15" s="10">
        <v>-5504.6</v>
      </c>
      <c r="F15" s="10">
        <v>-41089.4</v>
      </c>
      <c r="G15" s="10">
        <v>-78808.2</v>
      </c>
      <c r="H15" s="10">
        <v>-92007.8</v>
      </c>
      <c r="I15" s="10">
        <v>-42510.6</v>
      </c>
      <c r="J15" s="10">
        <v>-56050</v>
      </c>
      <c r="K15" s="10">
        <v>-45261.8</v>
      </c>
      <c r="L15" s="10">
        <v>-31038.4</v>
      </c>
      <c r="M15" s="10">
        <v>-21021.6</v>
      </c>
      <c r="N15" s="9">
        <f>SUM(B15:M15)</f>
        <v>-607852.4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998319.02015328</v>
      </c>
      <c r="C16" s="8">
        <f aca="true" t="shared" si="1" ref="C16:I16">+C14+C15</f>
        <v>701484.5067050001</v>
      </c>
      <c r="D16" s="8">
        <f t="shared" si="1"/>
        <v>673985.9792087</v>
      </c>
      <c r="E16" s="8">
        <f t="shared" si="1"/>
        <v>123401.72240479999</v>
      </c>
      <c r="F16" s="8">
        <f t="shared" si="1"/>
        <v>669183.1370349</v>
      </c>
      <c r="G16" s="8">
        <f t="shared" si="1"/>
        <v>831790.0788000001</v>
      </c>
      <c r="H16" s="8">
        <f t="shared" si="1"/>
        <v>865987.2839</v>
      </c>
      <c r="I16" s="8">
        <f t="shared" si="1"/>
        <v>767622.5674808</v>
      </c>
      <c r="J16" s="8">
        <f>+J14+J15</f>
        <v>609951.609057</v>
      </c>
      <c r="K16" s="8">
        <f>+K14+K15</f>
        <v>729762.6386374399</v>
      </c>
      <c r="L16" s="8">
        <f>+L14+L15</f>
        <v>356948.64354580996</v>
      </c>
      <c r="M16" s="8">
        <f>+M14+M15</f>
        <v>204749.75699840003</v>
      </c>
      <c r="N16" s="8">
        <f>+N14+N15</f>
        <v>7533186.9439261295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2017-05-22T18:28:51Z</dcterms:modified>
  <cp:category/>
  <cp:version/>
  <cp:contentType/>
  <cp:contentStatus/>
</cp:coreProperties>
</file>