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<sst xmlns="http://schemas.openxmlformats.org/spreadsheetml/2006/main" count="53" uniqueCount="48">
  <si>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</si>
  <si>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</si>
  <si>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</si>
  <si>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</si>
  <si>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</si>
  <si>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</si>
  <si>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</si>
  <si>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</si>
  <si>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</si>
  <si>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</si>
  <si>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</si>
  <si>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</si>
  <si>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</si>
  <si>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</si>
  <si>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</si>
  <si>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</si>
  <si>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</si>
  <si>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</si>
  <si>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</si>
  <si>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</si>
  <si>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</si>
  <si>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</si>
  <si>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</si>
  <si>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</si>
  <si>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</si>
  <si>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</si>
  <si>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</si>
  <si>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</si>
  <si>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</si>
  <si>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</si>
  <si>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</si>
  <si>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</si>
  <si>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</si>
  <si>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</si>
  <si>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</si>
  <si>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</si>
  <si>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</si>
  <si>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</si>
  <si>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</si>
  <si>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</si>
  <si>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</si>
  <si>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</si>
  <si>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</si>
  <si>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</si>
  <si>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</si>
  <si>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</si>
  <si>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</si>
  <si>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14/05/17 - VENCIMENTO 19/05/17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</si>
</sst>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494688.39</v>
      </c>
      <c r="C6" s="12">
        <v>734068.4</v>
      </c>
      <c r="D6" s="12">
        <v>919776.66</v>
      </c>
      <c r="E6" s="12">
        <v>416804.61</v>
      </c>
      <c r="F6" s="12">
        <v>722937.24</v>
      </c>
      <c r="G6" s="12">
        <v>977692.89</v>
      </c>
      <c r="H6" s="12">
        <v>436150.10000000003</v>
      </c>
      <c r="I6" s="12">
        <v>133490.6</v>
      </c>
      <c r="J6" s="12">
        <v>374508.05</v>
      </c>
      <c r="K6" s="12">
        <f>SUM(B6:J6)</f>
        <v>5210116.939999999</v>
      </c>
    </row>
    <row r="7" spans="1:11" ht="27" customHeight="1">
      <c r="A7" s="2" t="s">
        <v>17</v>
      </c>
      <c r="B7" s="9">
        <v>-60192</v>
      </c>
      <c r="C7" s="9">
        <v>-114279.2400000001</v>
      </c>
      <c r="D7" s="9">
        <v>-95777.98999999999</v>
      </c>
      <c r="E7" s="9">
        <v>-49126.40000000002</v>
      </c>
      <c r="F7" s="9">
        <v>-67899.05000000005</v>
      </c>
      <c r="G7" s="9">
        <v>-82441.64000000001</v>
      </c>
      <c r="H7" s="9">
        <v>-56528.79999999999</v>
      </c>
      <c r="I7" s="9">
        <v>-12898.679999999993</v>
      </c>
      <c r="J7" s="9">
        <v>-41598.59999999998</v>
      </c>
      <c r="K7" s="9">
        <f>SUM(B7:J7)</f>
        <v>-580742.4</v>
      </c>
    </row>
    <row r="8" spans="1:11" ht="27" customHeight="1">
      <c r="A8" s="7" t="s">
        <v>18</v>
      </c>
      <c r="B8" s="8">
        <f>B6+B7</f>
        <v>434496.39</v>
      </c>
      <c r="C8" s="8">
        <f aca="true" t="shared" si="0" ref="C8:J8">C6+C7</f>
        <v>619789.1599999999</v>
      </c>
      <c r="D8" s="8">
        <f t="shared" si="0"/>
        <v>823998.67</v>
      </c>
      <c r="E8" s="8">
        <f t="shared" si="0"/>
        <v>367678.20999999996</v>
      </c>
      <c r="F8" s="8">
        <f t="shared" si="0"/>
        <v>655038.19</v>
      </c>
      <c r="G8" s="8">
        <f t="shared" si="0"/>
        <v>895251.25</v>
      </c>
      <c r="H8" s="8">
        <f t="shared" si="0"/>
        <v>379621.30000000005</v>
      </c>
      <c r="I8" s="8">
        <f t="shared" si="0"/>
        <v>120591.92000000001</v>
      </c>
      <c r="J8" s="8">
        <f t="shared" si="0"/>
        <v>332909.45</v>
      </c>
      <c r="K8" s="8">
        <f>SUM(B8:J8)</f>
        <v>4629374.54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458696.29920979997</v>
      </c>
      <c r="C14" s="12">
        <v>285946.0322875</v>
      </c>
      <c r="D14" s="12">
        <v>348264.3357869</v>
      </c>
      <c r="E14" s="12">
        <v>53069.4489136</v>
      </c>
      <c r="F14" s="12">
        <v>315907.75820345007</v>
      </c>
      <c r="G14" s="12">
        <v>359445.2916</v>
      </c>
      <c r="H14" s="12">
        <v>373858.66109999997</v>
      </c>
      <c r="I14" s="12">
        <v>390797.0060126</v>
      </c>
      <c r="J14" s="12">
        <v>304852.6147635</v>
      </c>
      <c r="K14" s="12">
        <v>404871.9828984</v>
      </c>
      <c r="L14" s="12">
        <v>147607.99095402</v>
      </c>
      <c r="M14" s="12">
        <v>73289.96288256</v>
      </c>
      <c r="N14" s="12">
        <f>SUM(B14:M14)</f>
        <v>3516607.3846123307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-60674.6</v>
      </c>
      <c r="C15" s="10">
        <v>-50391.8</v>
      </c>
      <c r="D15" s="10">
        <v>-51136.6</v>
      </c>
      <c r="E15" s="10">
        <v>-4182.2</v>
      </c>
      <c r="F15" s="10">
        <v>-38091.2</v>
      </c>
      <c r="G15" s="10">
        <v>-63714.6</v>
      </c>
      <c r="H15" s="10">
        <v>-69557.4</v>
      </c>
      <c r="I15" s="10">
        <v>-41838</v>
      </c>
      <c r="J15" s="10">
        <v>-45733</v>
      </c>
      <c r="K15" s="10">
        <v>-44053.4</v>
      </c>
      <c r="L15" s="10">
        <v>-19315.4</v>
      </c>
      <c r="M15" s="10">
        <v>-10157.4</v>
      </c>
      <c r="N15" s="9">
        <f>SUM(B15:M15)</f>
        <v>-498845.6000000001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398021.6992098</v>
      </c>
      <c r="C16" s="8">
        <f aca="true" t="shared" si="1" ref="C16:I16">+C14+C15</f>
        <v>235554.2322875</v>
      </c>
      <c r="D16" s="8">
        <f t="shared" si="1"/>
        <v>297127.73578690004</v>
      </c>
      <c r="E16" s="8">
        <f t="shared" si="1"/>
        <v>48887.2489136</v>
      </c>
      <c r="F16" s="8">
        <f t="shared" si="1"/>
        <v>277816.55820345005</v>
      </c>
      <c r="G16" s="8">
        <f t="shared" si="1"/>
        <v>295730.6916</v>
      </c>
      <c r="H16" s="8">
        <f t="shared" si="1"/>
        <v>304301.2611</v>
      </c>
      <c r="I16" s="8">
        <f t="shared" si="1"/>
        <v>348959.0060126</v>
      </c>
      <c r="J16" s="8">
        <f>+J14+J15</f>
        <v>259119.6147635</v>
      </c>
      <c r="K16" s="8">
        <f>+K14+K15</f>
        <v>360818.58289839997</v>
      </c>
      <c r="L16" s="8">
        <f>+L14+L15</f>
        <v>128292.59095402001</v>
      </c>
      <c r="M16" s="8">
        <f>+M14+M15</f>
        <v>63132.56288255999</v>
      </c>
      <c r="N16" s="8">
        <f>+N14+N15</f>
        <v>3017761.7846123306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2017-05-19T19:19:11Z</dcterms:modified>
  <cp:category/>
  <cp:version/>
  <cp:contentType/>
  <cp:contentStatus/>
</cp:coreProperties>
</file>