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<sst xmlns="http://schemas.openxmlformats.org/spreadsheetml/2006/main" count="53" uniqueCount="48">
  <si>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</si>
  <si>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</si>
  <si>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</si>
  <si>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</si>
  <si>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</si>
  <si>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</si>
  <si>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</si>
  <si>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</si>
  <si>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</si>
  <si>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</si>
  <si>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</si>
  <si>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</si>
  <si>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</si>
  <si>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</si>
  <si>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</si>
  <si>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</si>
  <si>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</si>
  <si>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</si>
  <si>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</si>
  <si>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</si>
  <si>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</si>
  <si>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</si>
  <si>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</si>
  <si>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</si>
  <si>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</si>
  <si>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</si>
  <si>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</si>
  <si>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</si>
  <si>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</si>
  <si>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</si>
  <si>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</si>
  <si>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</si>
  <si>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</si>
  <si>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</si>
  <si>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</si>
  <si>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</si>
  <si>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</si>
  <si>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</si>
  <si>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</si>
  <si>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</si>
  <si>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</si>
  <si>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</si>
  <si>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</si>
  <si>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</si>
  <si>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</si>
  <si>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</si>
  <si>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</si>
  <si>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12/05/17 - VENCIMENTO 19/05/17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</si>
</sst>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1757597.23</v>
      </c>
      <c r="C6" s="12">
        <v>2444735.3800000004</v>
      </c>
      <c r="D6" s="12">
        <v>2949576.64</v>
      </c>
      <c r="E6" s="12">
        <v>1662338.45</v>
      </c>
      <c r="F6" s="12">
        <v>2274932.5200000005</v>
      </c>
      <c r="G6" s="12">
        <v>3159592.54</v>
      </c>
      <c r="H6" s="12">
        <v>1686386.18</v>
      </c>
      <c r="I6" s="12">
        <v>618026.45</v>
      </c>
      <c r="J6" s="12">
        <v>1055267.73</v>
      </c>
      <c r="K6" s="12">
        <f>SUM(B6:J6)</f>
        <v>17608453.119999997</v>
      </c>
    </row>
    <row r="7" spans="1:11" ht="27" customHeight="1">
      <c r="A7" s="2" t="s">
        <v>17</v>
      </c>
      <c r="B7" s="9">
        <v>-233706.31000000006</v>
      </c>
      <c r="C7" s="9">
        <v>-281167.25</v>
      </c>
      <c r="D7" s="9">
        <v>-263457.3100000005</v>
      </c>
      <c r="E7" s="9">
        <v>-262662.31000000006</v>
      </c>
      <c r="F7" s="9">
        <v>-309183.7300000002</v>
      </c>
      <c r="G7" s="9">
        <v>-323613.3999999999</v>
      </c>
      <c r="H7" s="9">
        <v>-258099.95999999973</v>
      </c>
      <c r="I7" s="9">
        <v>-104677.38</v>
      </c>
      <c r="J7" s="9">
        <v>-90573.26000000001</v>
      </c>
      <c r="K7" s="9">
        <f>SUM(B7:J7)</f>
        <v>-2127140.91</v>
      </c>
    </row>
    <row r="8" spans="1:11" ht="27" customHeight="1">
      <c r="A8" s="7" t="s">
        <v>18</v>
      </c>
      <c r="B8" s="8">
        <f>B6+B7</f>
        <v>1523890.92</v>
      </c>
      <c r="C8" s="8">
        <f aca="true" t="shared" si="0" ref="C8:J8">C6+C7</f>
        <v>2163568.1300000004</v>
      </c>
      <c r="D8" s="8">
        <f t="shared" si="0"/>
        <v>2686119.3299999996</v>
      </c>
      <c r="E8" s="8">
        <f t="shared" si="0"/>
        <v>1399676.14</v>
      </c>
      <c r="F8" s="8">
        <f t="shared" si="0"/>
        <v>1965748.7900000003</v>
      </c>
      <c r="G8" s="8">
        <f t="shared" si="0"/>
        <v>2835979.14</v>
      </c>
      <c r="H8" s="8">
        <f t="shared" si="0"/>
        <v>1428286.2200000002</v>
      </c>
      <c r="I8" s="8">
        <f t="shared" si="0"/>
        <v>513349.06999999995</v>
      </c>
      <c r="J8" s="8">
        <f t="shared" si="0"/>
        <v>964694.47</v>
      </c>
      <c r="K8" s="8">
        <f>SUM(B8:J8)</f>
        <v>15481312.210000003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1119025.5114084</v>
      </c>
      <c r="C14" s="12">
        <v>797345.0285515</v>
      </c>
      <c r="D14" s="12">
        <v>758303.72086865</v>
      </c>
      <c r="E14" s="12">
        <v>149851.45731359997</v>
      </c>
      <c r="F14" s="12">
        <v>745767.0361169501</v>
      </c>
      <c r="G14" s="12">
        <v>951972.2818000001</v>
      </c>
      <c r="H14" s="12">
        <v>997193.4749</v>
      </c>
      <c r="I14" s="12">
        <v>850390.3882819999</v>
      </c>
      <c r="J14" s="12">
        <v>690656.6103804</v>
      </c>
      <c r="K14" s="12">
        <v>830719.68035072</v>
      </c>
      <c r="L14" s="12">
        <v>394869.13645839994</v>
      </c>
      <c r="M14" s="12">
        <v>231991.51636160002</v>
      </c>
      <c r="N14" s="12">
        <f>SUM(B14:M14)</f>
        <v>8518085.84279222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-95904.74</v>
      </c>
      <c r="C15" s="10">
        <v>-88918.41</v>
      </c>
      <c r="D15" s="10">
        <v>-74729.59</v>
      </c>
      <c r="E15" s="10">
        <v>53576.39</v>
      </c>
      <c r="F15" s="10">
        <v>-134602.5</v>
      </c>
      <c r="G15" s="10">
        <v>-112855.13</v>
      </c>
      <c r="H15" s="10">
        <v>-128149.87</v>
      </c>
      <c r="I15" s="10">
        <v>-117192.56999999999</v>
      </c>
      <c r="J15" s="10">
        <v>-90490.93000000001</v>
      </c>
      <c r="K15" s="10">
        <v>-105084.24</v>
      </c>
      <c r="L15" s="10">
        <v>-50853.12</v>
      </c>
      <c r="M15" s="10">
        <v>-26873.789999999997</v>
      </c>
      <c r="N15" s="9">
        <f>SUM(B15:M15)</f>
        <v>-972078.5000000001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1023120.7714084</v>
      </c>
      <c r="C16" s="8">
        <f aca="true" t="shared" si="1" ref="C16:I16">+C14+C15</f>
        <v>708426.6185515</v>
      </c>
      <c r="D16" s="8">
        <f t="shared" si="1"/>
        <v>683574.13086865</v>
      </c>
      <c r="E16" s="8">
        <f t="shared" si="1"/>
        <v>203427.84731359995</v>
      </c>
      <c r="F16" s="8">
        <f t="shared" si="1"/>
        <v>611164.5361169501</v>
      </c>
      <c r="G16" s="8">
        <f t="shared" si="1"/>
        <v>839117.1518000001</v>
      </c>
      <c r="H16" s="8">
        <f t="shared" si="1"/>
        <v>869043.6049</v>
      </c>
      <c r="I16" s="8">
        <f t="shared" si="1"/>
        <v>733197.8182819999</v>
      </c>
      <c r="J16" s="8">
        <f>+J14+J15</f>
        <v>600165.6803803999</v>
      </c>
      <c r="K16" s="8">
        <f>+K14+K15</f>
        <v>725635.44035072</v>
      </c>
      <c r="L16" s="8">
        <f>+L14+L15</f>
        <v>344016.01645839994</v>
      </c>
      <c r="M16" s="8">
        <f>+M14+M15</f>
        <v>205117.7263616</v>
      </c>
      <c r="N16" s="8">
        <f>+N14+N15</f>
        <v>7546007.34279222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2017-05-19T13:09:59Z</dcterms:modified>
  <cp:category/>
  <cp:version/>
  <cp:contentType/>
  <cp:contentStatus/>
</cp:coreProperties>
</file>