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<sst xmlns="http://schemas.openxmlformats.org/spreadsheetml/2006/main" count="53" uniqueCount="48">
  <si>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</si>
  <si>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</si>
  <si>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</si>
  <si>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</si>
  <si>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</si>
  <si>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</si>
  <si>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</si>
  <si>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</si>
  <si>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</si>
  <si>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</si>
  <si>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</si>
  <si>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</si>
  <si>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</si>
  <si>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</si>
  <si>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</si>
  <si>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</si>
  <si>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</si>
  <si>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</si>
  <si>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</si>
  <si>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</si>
  <si>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</si>
  <si>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</si>
  <si>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</si>
  <si>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</si>
  <si>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</si>
  <si>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</si>
  <si>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</si>
  <si>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</si>
  <si>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</si>
  <si>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</si>
  <si>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</si>
  <si>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</si>
  <si>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</si>
  <si>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</si>
  <si>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</si>
  <si>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</si>
  <si>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</si>
  <si>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</si>
  <si>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</si>
  <si>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</si>
  <si>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</si>
  <si>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</si>
  <si>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</si>
  <si>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</si>
  <si>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</si>
  <si>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</si>
  <si>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</si>
  <si>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27/06/17 - VENCIMENTO 04/07/17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</si>
</sst>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3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8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2" width="15.875" style="1" customWidth="1"/>
    <col min="13" max="13" width="14.50390625" style="1" customWidth="1"/>
    <col min="14" max="14" width="17.25390625" style="1" customWidth="1"/>
    <col min="15" max="16384" width="9.00390625" style="1" customWidth="1"/>
  </cols>
  <sheetData>
    <row r="1" spans="1:11" ht="39.7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ht="39.75" customHeight="1">
      <c r="A2" s="18" t="s">
        <v>47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5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4"/>
      <c r="J3" s="14"/>
      <c r="K3" s="5"/>
    </row>
    <row r="4" spans="1:11" ht="46.5" customHeight="1">
      <c r="A4" s="16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19" t="s">
        <v>19</v>
      </c>
      <c r="J4" s="19" t="s">
        <v>20</v>
      </c>
      <c r="K4" s="16" t="s">
        <v>14</v>
      </c>
    </row>
    <row r="5" spans="1:11" ht="31.5" customHeight="1">
      <c r="A5" s="16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0"/>
      <c r="J5" s="20"/>
      <c r="K5" s="16"/>
    </row>
    <row r="6" spans="1:11" ht="27" customHeight="1">
      <c r="A6" s="11" t="s">
        <v>16</v>
      </c>
      <c r="B6" s="12">
        <v>3582367.77</v>
      </c>
      <c r="C6" s="12">
        <v>5252435.16</v>
      </c>
      <c r="D6" s="12">
        <v>6219695.069999999</v>
      </c>
      <c r="E6" s="12">
        <v>3489716.05</v>
      </c>
      <c r="F6" s="12">
        <v>4735536.959999999</v>
      </c>
      <c r="G6" s="12">
        <v>6599695.65</v>
      </c>
      <c r="H6" s="12">
        <v>3483692.2899999996</v>
      </c>
      <c r="I6" s="12">
        <v>610799.47</v>
      </c>
      <c r="J6" s="12">
        <v>993267.2400000001</v>
      </c>
      <c r="K6" s="12">
        <f>SUM(B6:J6)</f>
        <v>34967205.66</v>
      </c>
    </row>
    <row r="7" spans="1:11" ht="27" customHeight="1">
      <c r="A7" s="2" t="s">
        <v>17</v>
      </c>
      <c r="B7" s="9">
        <v>-2225397.5</v>
      </c>
      <c r="C7" s="9">
        <v>-3008594.03</v>
      </c>
      <c r="D7" s="9">
        <v>-3635688.76</v>
      </c>
      <c r="E7" s="9">
        <v>-2242006.9699999997</v>
      </c>
      <c r="F7" s="9">
        <v>-2943446.56</v>
      </c>
      <c r="G7" s="9">
        <v>-3915626.4499999997</v>
      </c>
      <c r="H7" s="9">
        <v>-1999951.24</v>
      </c>
      <c r="I7" s="9">
        <v>-114037.25</v>
      </c>
      <c r="J7" s="9">
        <v>-97329.17</v>
      </c>
      <c r="K7" s="9">
        <f>SUM(B7:J7)</f>
        <v>-20182077.93</v>
      </c>
    </row>
    <row r="8" spans="1:11" ht="27" customHeight="1">
      <c r="A8" s="7" t="s">
        <v>18</v>
      </c>
      <c r="B8" s="8">
        <f>+B6+B7</f>
        <v>1356970.27</v>
      </c>
      <c r="C8" s="8">
        <f aca="true" t="shared" si="0" ref="C8:J8">+C6+C7</f>
        <v>2243841.1300000004</v>
      </c>
      <c r="D8" s="8">
        <f t="shared" si="0"/>
        <v>2584006.3099999996</v>
      </c>
      <c r="E8" s="8">
        <f t="shared" si="0"/>
        <v>1247709.08</v>
      </c>
      <c r="F8" s="8">
        <f t="shared" si="0"/>
        <v>1792090.399999999</v>
      </c>
      <c r="G8" s="8">
        <f t="shared" si="0"/>
        <v>2684069.2000000007</v>
      </c>
      <c r="H8" s="8">
        <f t="shared" si="0"/>
        <v>1483741.0499999996</v>
      </c>
      <c r="I8" s="8">
        <f t="shared" si="0"/>
        <v>496762.22</v>
      </c>
      <c r="J8" s="8">
        <f t="shared" si="0"/>
        <v>895938.0700000001</v>
      </c>
      <c r="K8" s="8">
        <f>SUM(B8:J8)</f>
        <v>14785127.73</v>
      </c>
    </row>
    <row r="9" ht="36" customHeight="1">
      <c r="L9" s="21"/>
    </row>
    <row r="10" ht="36" customHeight="1"/>
    <row r="11" spans="1:14" ht="19.5" customHeight="1">
      <c r="A11" s="16" t="s">
        <v>35</v>
      </c>
      <c r="B11" s="16" t="s">
        <v>43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 t="s">
        <v>21</v>
      </c>
    </row>
    <row r="12" spans="1:14" ht="45.75" customHeight="1">
      <c r="A12" s="16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6"/>
    </row>
    <row r="13" spans="1:14" ht="25.5" customHeight="1">
      <c r="A13" s="16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6"/>
    </row>
    <row r="14" spans="1:80" ht="27" customHeight="1">
      <c r="A14" s="11" t="s">
        <v>16</v>
      </c>
      <c r="B14" s="12">
        <v>1025565.55127376</v>
      </c>
      <c r="C14" s="12">
        <v>732121.8277825</v>
      </c>
      <c r="D14" s="12">
        <v>711309.76391255</v>
      </c>
      <c r="E14" s="12">
        <v>136284.25918079997</v>
      </c>
      <c r="F14" s="12">
        <v>689806.3031223499</v>
      </c>
      <c r="G14" s="12">
        <v>876214.7167999999</v>
      </c>
      <c r="H14" s="12">
        <v>934087.5334000002</v>
      </c>
      <c r="I14" s="12">
        <v>814961.3238704</v>
      </c>
      <c r="J14" s="12">
        <v>643858.9525454999</v>
      </c>
      <c r="K14" s="12">
        <v>764189.9751414399</v>
      </c>
      <c r="L14" s="12">
        <v>374643.15770891996</v>
      </c>
      <c r="M14" s="12">
        <v>210866.5461696</v>
      </c>
      <c r="N14" s="12">
        <f>SUM(B14:M14)</f>
        <v>7913909.91090782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ht="27" customHeight="1">
      <c r="A15" s="2" t="s">
        <v>17</v>
      </c>
      <c r="B15" s="10">
        <v>-100552.23000000001</v>
      </c>
      <c r="C15" s="10">
        <v>-93008.08</v>
      </c>
      <c r="D15" s="10">
        <v>-73727.07</v>
      </c>
      <c r="E15" s="10">
        <v>-10627.630000000001</v>
      </c>
      <c r="F15" s="10">
        <v>-63560.82000000001</v>
      </c>
      <c r="G15" s="10">
        <v>-105030.37000000001</v>
      </c>
      <c r="H15" s="10">
        <v>-119074.25</v>
      </c>
      <c r="I15" s="10">
        <v>-68725.15</v>
      </c>
      <c r="J15" s="10">
        <v>-80026.51999999999</v>
      </c>
      <c r="K15" s="10">
        <v>-67835.86</v>
      </c>
      <c r="L15" s="10">
        <v>-40522.54</v>
      </c>
      <c r="M15" s="10">
        <v>-26924.33</v>
      </c>
      <c r="N15" s="9">
        <f>SUM(B15:M15)</f>
        <v>-849614.85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14" ht="29.25" customHeight="1">
      <c r="A16" s="7" t="s">
        <v>18</v>
      </c>
      <c r="B16" s="8">
        <f>+B14+B15</f>
        <v>925013.32127376</v>
      </c>
      <c r="C16" s="8">
        <f aca="true" t="shared" si="1" ref="C16:I16">+C14+C15</f>
        <v>639113.7477825</v>
      </c>
      <c r="D16" s="8">
        <f t="shared" si="1"/>
        <v>637582.6939125501</v>
      </c>
      <c r="E16" s="8">
        <f t="shared" si="1"/>
        <v>125656.62918079997</v>
      </c>
      <c r="F16" s="8">
        <f t="shared" si="1"/>
        <v>626245.48312235</v>
      </c>
      <c r="G16" s="8">
        <f t="shared" si="1"/>
        <v>771184.3467999999</v>
      </c>
      <c r="H16" s="8">
        <f t="shared" si="1"/>
        <v>815013.2834000002</v>
      </c>
      <c r="I16" s="8">
        <f t="shared" si="1"/>
        <v>746236.1738704</v>
      </c>
      <c r="J16" s="8">
        <f>+J14+J15</f>
        <v>563832.4325454999</v>
      </c>
      <c r="K16" s="8">
        <f>+K14+K15</f>
        <v>696354.11514144</v>
      </c>
      <c r="L16" s="8">
        <f>+L14+L15</f>
        <v>334120.61770892</v>
      </c>
      <c r="M16" s="8">
        <f>+M14+M15</f>
        <v>183942.21616960003</v>
      </c>
      <c r="N16" s="8">
        <f>+N14+N15</f>
        <v>7064295.06090782</v>
      </c>
    </row>
    <row r="17" ht="14.25">
      <c r="M17" s="13"/>
    </row>
    <row r="18" ht="14.25">
      <c r="M18" s="13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2017-07-03T21:28:17Z</dcterms:modified>
  <cp:category/>
  <cp:version/>
  <cp:contentType/>
  <cp:contentStatus/>
</cp:coreProperties>
</file>