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<sst xmlns="http://schemas.openxmlformats.org/spreadsheetml/2006/main" count="53" uniqueCount="48">
  <si>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</si>
  <si>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</si>
  <si>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</si>
  <si>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</si>
  <si>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</si>
  <si>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</si>
  <si>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</si>
  <si>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</si>
  <si>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</si>
  <si>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</si>
  <si>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</si>
  <si>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</si>
  <si>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</si>
  <si>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</si>
  <si>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</si>
  <si>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</si>
  <si>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</si>
  <si>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</si>
  <si>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</si>
  <si>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</si>
  <si>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</si>
  <si>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</si>
  <si>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</si>
  <si>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</si>
  <si>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</si>
  <si>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</si>
  <si>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</si>
  <si>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</si>
  <si>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</si>
  <si>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</si>
  <si>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</si>
  <si>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</si>
  <si>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</si>
  <si>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</si>
  <si>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</si>
  <si>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</si>
  <si>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</si>
  <si>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</si>
  <si>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</si>
  <si>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</si>
  <si>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</si>
  <si>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</si>
  <si>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</si>
  <si>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</si>
  <si>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</si>
  <si>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</si>
  <si>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</si>
  <si>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23/06/17 - VENCIMENTO 30/06/17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</si>
</sst>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1707367.1900000002</v>
      </c>
      <c r="C6" s="12">
        <v>2459773.6900000004</v>
      </c>
      <c r="D6" s="12">
        <v>2884721.829999999</v>
      </c>
      <c r="E6" s="12">
        <v>1624526.05</v>
      </c>
      <c r="F6" s="12">
        <v>2208703.6100000003</v>
      </c>
      <c r="G6" s="12">
        <v>3125794.5</v>
      </c>
      <c r="H6" s="12">
        <v>1639918.47</v>
      </c>
      <c r="I6" s="12">
        <v>613830.95</v>
      </c>
      <c r="J6" s="12">
        <v>1008859.79</v>
      </c>
      <c r="K6" s="12">
        <f>SUM(B6:J6)</f>
        <v>17273496.080000002</v>
      </c>
    </row>
    <row r="7" spans="1:11" ht="27" customHeight="1">
      <c r="A7" s="2" t="s">
        <v>17</v>
      </c>
      <c r="B7" s="9">
        <v>258369.5</v>
      </c>
      <c r="C7" s="9">
        <v>571938.2200000001</v>
      </c>
      <c r="D7" s="9">
        <v>678344.5499999999</v>
      </c>
      <c r="E7" s="9">
        <v>507340.36</v>
      </c>
      <c r="F7" s="9">
        <v>180664.72999999998</v>
      </c>
      <c r="G7" s="9">
        <v>137616.53999999998</v>
      </c>
      <c r="H7" s="9">
        <v>329413.29000000004</v>
      </c>
      <c r="I7" s="9">
        <v>-27179.17</v>
      </c>
      <c r="J7" s="9">
        <v>180798.2</v>
      </c>
      <c r="K7" s="9">
        <f>SUM(B7:J7)</f>
        <v>2817306.22</v>
      </c>
    </row>
    <row r="8" spans="1:11" ht="27" customHeight="1">
      <c r="A8" s="7" t="s">
        <v>18</v>
      </c>
      <c r="B8" s="8">
        <f>+B6+B7</f>
        <v>1965736.6900000002</v>
      </c>
      <c r="C8" s="8">
        <f aca="true" t="shared" si="0" ref="C8:J8">+C6+C7</f>
        <v>3031711.9100000006</v>
      </c>
      <c r="D8" s="8">
        <f t="shared" si="0"/>
        <v>3563066.379999999</v>
      </c>
      <c r="E8" s="8">
        <f t="shared" si="0"/>
        <v>2131866.41</v>
      </c>
      <c r="F8" s="8">
        <f t="shared" si="0"/>
        <v>2389368.3400000003</v>
      </c>
      <c r="G8" s="8">
        <f t="shared" si="0"/>
        <v>3263411.04</v>
      </c>
      <c r="H8" s="8">
        <f t="shared" si="0"/>
        <v>1969331.76</v>
      </c>
      <c r="I8" s="8">
        <f t="shared" si="0"/>
        <v>586651.7799999999</v>
      </c>
      <c r="J8" s="8">
        <f t="shared" si="0"/>
        <v>1189657.99</v>
      </c>
      <c r="K8" s="8">
        <f>SUM(B8:J8)</f>
        <v>20090802.3</v>
      </c>
    </row>
    <row r="9" ht="36" customHeight="1">
      <c r="K9" s="23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1056629.1032096602</v>
      </c>
      <c r="C14" s="12">
        <v>750351.7301124999</v>
      </c>
      <c r="D14" s="12">
        <v>726276.1570643</v>
      </c>
      <c r="E14" s="12">
        <v>137254.7285808</v>
      </c>
      <c r="F14" s="12">
        <v>711014.1630519</v>
      </c>
      <c r="G14" s="12">
        <v>892176.0160000001</v>
      </c>
      <c r="H14" s="12">
        <v>951012.3142000001</v>
      </c>
      <c r="I14" s="12">
        <v>826804.8681002</v>
      </c>
      <c r="J14" s="12">
        <v>668910.7596582</v>
      </c>
      <c r="K14" s="12">
        <v>780981.24999184</v>
      </c>
      <c r="L14" s="12">
        <v>384553.97238596994</v>
      </c>
      <c r="M14" s="12">
        <v>223303.64611200002</v>
      </c>
      <c r="N14" s="12">
        <f>SUM(B14:M14)</f>
        <v>8109268.708467369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33215.26999999999</v>
      </c>
      <c r="C15" s="10">
        <v>37212.020000000004</v>
      </c>
      <c r="D15" s="10">
        <v>18539.14</v>
      </c>
      <c r="E15" s="10">
        <v>-7250.810000000005</v>
      </c>
      <c r="F15" s="10">
        <v>4079.87999999999</v>
      </c>
      <c r="G15" s="10">
        <v>36132.340000000026</v>
      </c>
      <c r="H15" s="10">
        <v>-57640.20000000001</v>
      </c>
      <c r="I15" s="10">
        <v>-29481.809999999998</v>
      </c>
      <c r="J15" s="10">
        <v>-90100.61000000002</v>
      </c>
      <c r="K15" s="10">
        <v>-32247.540000000008</v>
      </c>
      <c r="L15" s="10">
        <v>-5170.3399999999965</v>
      </c>
      <c r="M15" s="10">
        <v>14387.440000000002</v>
      </c>
      <c r="N15" s="9">
        <f>SUM(B15:M15)</f>
        <v>-78325.22000000002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1089844.3732096602</v>
      </c>
      <c r="C16" s="8">
        <f aca="true" t="shared" si="1" ref="C16:I16">+C14+C15</f>
        <v>787563.7501124999</v>
      </c>
      <c r="D16" s="8">
        <f t="shared" si="1"/>
        <v>744815.2970643</v>
      </c>
      <c r="E16" s="8">
        <f t="shared" si="1"/>
        <v>130003.9185808</v>
      </c>
      <c r="F16" s="8">
        <f t="shared" si="1"/>
        <v>715094.0430519</v>
      </c>
      <c r="G16" s="8">
        <f t="shared" si="1"/>
        <v>928308.3560000001</v>
      </c>
      <c r="H16" s="8">
        <f t="shared" si="1"/>
        <v>893372.1142000002</v>
      </c>
      <c r="I16" s="8">
        <f t="shared" si="1"/>
        <v>797323.0581002</v>
      </c>
      <c r="J16" s="8">
        <f>+J14+J15</f>
        <v>578810.1496582</v>
      </c>
      <c r="K16" s="8">
        <f>+K14+K15</f>
        <v>748733.70999184</v>
      </c>
      <c r="L16" s="8">
        <f>+L14+L15</f>
        <v>379383.63238597</v>
      </c>
      <c r="M16" s="8">
        <f>+M14+M15</f>
        <v>237691.08611200002</v>
      </c>
      <c r="N16" s="8">
        <f>+N14+N15</f>
        <v>8030943.488467369</v>
      </c>
    </row>
    <row r="17" ht="14.25">
      <c r="M17" s="14"/>
    </row>
    <row r="18" spans="11:14" ht="14.25">
      <c r="K18" s="13"/>
      <c r="M18" s="14"/>
      <c r="N18" s="22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2017-06-29T20:01:11Z</dcterms:modified>
  <cp:category/>
  <cp:version/>
  <cp:contentType/>
  <cp:contentStatus/>
</cp:coreProperties>
</file>