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<sst xmlns="http://schemas.openxmlformats.org/spreadsheetml/2006/main" count="53" uniqueCount="48">
  <si>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</si>
  <si>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</si>
  <si>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</si>
  <si>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</si>
  <si>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</si>
  <si>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</si>
  <si>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</si>
  <si>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</si>
  <si>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</si>
  <si>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</si>
  <si>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</si>
  <si>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</si>
  <si>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</si>
  <si>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</si>
  <si>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</si>
  <si>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</si>
  <si>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</si>
  <si>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</si>
  <si>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</si>
  <si>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</si>
  <si>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</si>
  <si>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</si>
  <si>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</si>
  <si>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</si>
  <si>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</si>
  <si>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</si>
  <si>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</si>
  <si>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</si>
  <si>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</si>
  <si>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</si>
  <si>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</si>
  <si>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</si>
  <si>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</si>
  <si>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</si>
  <si>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</si>
  <si>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</si>
  <si>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</si>
  <si>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</si>
  <si>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</si>
  <si>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</si>
  <si>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</si>
  <si>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</si>
  <si>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</si>
  <si>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</si>
  <si>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</si>
  <si>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</si>
  <si>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</si>
  <si>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22/06/17 - VENCIMENTO 29/06/17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</si>
</sst>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1732813.35</v>
      </c>
      <c r="C6" s="12">
        <v>2475232.7700000005</v>
      </c>
      <c r="D6" s="12">
        <v>2906083.03</v>
      </c>
      <c r="E6" s="12">
        <v>1659427.71</v>
      </c>
      <c r="F6" s="12">
        <v>2222353.59</v>
      </c>
      <c r="G6" s="12">
        <v>3147659.8600000003</v>
      </c>
      <c r="H6" s="12">
        <v>1669806.82</v>
      </c>
      <c r="I6" s="12">
        <v>630064.73</v>
      </c>
      <c r="J6" s="12">
        <v>1017475.3400000001</v>
      </c>
      <c r="K6" s="12">
        <f>SUM(B6:J6)</f>
        <v>17460917.2</v>
      </c>
    </row>
    <row r="7" spans="1:11" ht="27" customHeight="1">
      <c r="A7" s="2" t="s">
        <v>17</v>
      </c>
      <c r="B7" s="9">
        <v>-14652.130000000005</v>
      </c>
      <c r="C7" s="9">
        <v>82195.50999999998</v>
      </c>
      <c r="D7" s="9">
        <v>-528510.2699999999</v>
      </c>
      <c r="E7" s="9">
        <v>385215.36</v>
      </c>
      <c r="F7" s="9">
        <v>93426.78000000003</v>
      </c>
      <c r="G7" s="9">
        <v>287533.69999999995</v>
      </c>
      <c r="H7" s="9">
        <v>-14466.850000000035</v>
      </c>
      <c r="I7" s="9">
        <v>-66339.95</v>
      </c>
      <c r="J7" s="9">
        <v>-16517.630000000005</v>
      </c>
      <c r="K7" s="9">
        <f>SUM(B7:J7)</f>
        <v>207884.52000000002</v>
      </c>
    </row>
    <row r="8" spans="1:11" ht="27" customHeight="1">
      <c r="A8" s="7" t="s">
        <v>18</v>
      </c>
      <c r="B8" s="8">
        <f>+B6+B7</f>
        <v>1718161.2200000002</v>
      </c>
      <c r="C8" s="8">
        <f aca="true" t="shared" si="0" ref="C8:J8">+C6+C7</f>
        <v>2557428.2800000003</v>
      </c>
      <c r="D8" s="8">
        <f t="shared" si="0"/>
        <v>2377572.76</v>
      </c>
      <c r="E8" s="8">
        <f t="shared" si="0"/>
        <v>2044643.0699999998</v>
      </c>
      <c r="F8" s="8">
        <f t="shared" si="0"/>
        <v>2315780.37</v>
      </c>
      <c r="G8" s="8">
        <f t="shared" si="0"/>
        <v>3435193.5600000005</v>
      </c>
      <c r="H8" s="8">
        <f t="shared" si="0"/>
        <v>1655339.97</v>
      </c>
      <c r="I8" s="8">
        <f t="shared" si="0"/>
        <v>563724.78</v>
      </c>
      <c r="J8" s="8">
        <f t="shared" si="0"/>
        <v>1000957.7100000001</v>
      </c>
      <c r="K8" s="8">
        <f>SUM(B8:J8)</f>
        <v>17668801.72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80" ht="27" customHeight="1">
      <c r="A14" s="11" t="s">
        <v>16</v>
      </c>
      <c r="B14" s="12">
        <v>1073925.9720549602</v>
      </c>
      <c r="C14" s="12">
        <v>765818.977266</v>
      </c>
      <c r="D14" s="12">
        <v>729103.6598402</v>
      </c>
      <c r="E14" s="12">
        <v>130836.6909488</v>
      </c>
      <c r="F14" s="12">
        <v>718835.2546637</v>
      </c>
      <c r="G14" s="12">
        <v>898038.6112</v>
      </c>
      <c r="H14" s="12">
        <v>960889.8133000002</v>
      </c>
      <c r="I14" s="12">
        <v>829456.9077829999</v>
      </c>
      <c r="J14" s="12">
        <v>674201.1758294</v>
      </c>
      <c r="K14" s="12">
        <v>793461.7389299199</v>
      </c>
      <c r="L14" s="12">
        <v>388017.09060222</v>
      </c>
      <c r="M14" s="12">
        <v>228448.7559096</v>
      </c>
      <c r="N14" s="12">
        <f>SUM(B14:M14)</f>
        <v>8191034.648327801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</row>
    <row r="15" spans="1:80" ht="27" customHeight="1">
      <c r="A15" s="2" t="s">
        <v>17</v>
      </c>
      <c r="B15" s="10">
        <v>57225.81999999998</v>
      </c>
      <c r="C15" s="10">
        <v>126776.94000000002</v>
      </c>
      <c r="D15" s="10">
        <v>65725.33</v>
      </c>
      <c r="E15" s="10">
        <v>47544.159999999996</v>
      </c>
      <c r="F15" s="10">
        <v>138403.27000000002</v>
      </c>
      <c r="G15" s="10">
        <v>126568.49999999999</v>
      </c>
      <c r="H15" s="10">
        <v>55767.21000000001</v>
      </c>
      <c r="I15" s="10">
        <v>152771.61</v>
      </c>
      <c r="J15" s="10">
        <v>26045.110000000008</v>
      </c>
      <c r="K15" s="10">
        <v>176718.71000000002</v>
      </c>
      <c r="L15" s="10">
        <v>8869.45</v>
      </c>
      <c r="M15" s="10">
        <v>30623.990000000005</v>
      </c>
      <c r="N15" s="9">
        <f>SUM(B15:M15)</f>
        <v>1013040.0999999999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</row>
    <row r="16" spans="1:14" ht="29.25" customHeight="1">
      <c r="A16" s="7" t="s">
        <v>18</v>
      </c>
      <c r="B16" s="8">
        <f>+B14+B15</f>
        <v>1131151.7920549603</v>
      </c>
      <c r="C16" s="8">
        <f aca="true" t="shared" si="1" ref="C16:I16">+C14+C15</f>
        <v>892595.9172660001</v>
      </c>
      <c r="D16" s="8">
        <f t="shared" si="1"/>
        <v>794828.9898401999</v>
      </c>
      <c r="E16" s="8">
        <f t="shared" si="1"/>
        <v>178380.85094879998</v>
      </c>
      <c r="F16" s="8">
        <f t="shared" si="1"/>
        <v>857238.5246637</v>
      </c>
      <c r="G16" s="8">
        <f t="shared" si="1"/>
        <v>1024607.1112</v>
      </c>
      <c r="H16" s="8">
        <f t="shared" si="1"/>
        <v>1016657.0233000001</v>
      </c>
      <c r="I16" s="8">
        <f t="shared" si="1"/>
        <v>982228.5177829999</v>
      </c>
      <c r="J16" s="8">
        <f>+J14+J15</f>
        <v>700246.2858294</v>
      </c>
      <c r="K16" s="8">
        <f>+K14+K15</f>
        <v>970180.4489299199</v>
      </c>
      <c r="L16" s="8">
        <f>+L14+L15</f>
        <v>396886.54060222</v>
      </c>
      <c r="M16" s="8">
        <f>+M14+M15</f>
        <v>259072.7459096</v>
      </c>
      <c r="N16" s="8">
        <f>+N14+N15</f>
        <v>9204074.748327801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2017-06-28T21:06:44Z</dcterms:modified>
  <cp:category/>
  <cp:version/>
  <cp:contentType/>
  <cp:contentStatus/>
</cp:coreProperties>
</file>