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<sst xmlns="http://schemas.openxmlformats.org/spreadsheetml/2006/main" count="53" uniqueCount="48">
  <si>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</si>
  <si>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</si>
  <si>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</si>
  <si>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</si>
  <si>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</si>
  <si>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</si>
  <si>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</si>
  <si>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</si>
  <si>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</si>
  <si>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</si>
  <si>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</si>
  <si>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</si>
  <si>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</si>
  <si>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</si>
  <si>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</si>
  <si>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</si>
  <si>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</si>
  <si>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</si>
  <si>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</si>
  <si>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</si>
  <si>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</si>
  <si>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</si>
  <si>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</si>
  <si>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</si>
  <si>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</si>
  <si>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</si>
  <si>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</si>
  <si>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</si>
  <si>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</si>
  <si>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</si>
  <si>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</si>
  <si>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</si>
  <si>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</si>
  <si>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</si>
  <si>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</si>
  <si>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</si>
  <si>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</si>
  <si>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</si>
  <si>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</si>
  <si>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</si>
  <si>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</si>
  <si>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</si>
  <si>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</si>
  <si>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</si>
  <si>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</si>
  <si>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</si>
  <si>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</si>
  <si>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20/06/17 - VENCIMENTO 27/06/17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</si>
</sst>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1725221.1</v>
      </c>
      <c r="C6" s="12">
        <v>2454471.6800000006</v>
      </c>
      <c r="D6" s="12">
        <v>2885800.3299999996</v>
      </c>
      <c r="E6" s="12">
        <v>1636853.73</v>
      </c>
      <c r="F6" s="12">
        <v>2191812.16</v>
      </c>
      <c r="G6" s="12">
        <v>3119325.68</v>
      </c>
      <c r="H6" s="12">
        <v>1657819.75</v>
      </c>
      <c r="I6" s="12">
        <v>637677.23</v>
      </c>
      <c r="J6" s="12">
        <v>1022042.3200000001</v>
      </c>
      <c r="K6" s="12">
        <f>SUM(B6:J6)</f>
        <v>17331023.98</v>
      </c>
    </row>
    <row r="7" spans="1:11" ht="27" customHeight="1">
      <c r="A7" s="2" t="s">
        <v>17</v>
      </c>
      <c r="B7" s="9">
        <v>-123694.38</v>
      </c>
      <c r="C7" s="9">
        <v>43738.43000000002</v>
      </c>
      <c r="D7" s="9">
        <v>63970.369999999995</v>
      </c>
      <c r="E7" s="9">
        <v>-198947.1</v>
      </c>
      <c r="F7" s="9">
        <v>-64920.69999999995</v>
      </c>
      <c r="G7" s="9">
        <v>-49780.119999999995</v>
      </c>
      <c r="H7" s="9">
        <v>-11039.25000000003</v>
      </c>
      <c r="I7" s="9">
        <v>-67074.52</v>
      </c>
      <c r="J7" s="9">
        <v>-17963.430000000008</v>
      </c>
      <c r="K7" s="9">
        <f>SUM(B7:J7)</f>
        <v>-425710.7</v>
      </c>
    </row>
    <row r="8" spans="1:11" ht="27" customHeight="1">
      <c r="A8" s="7" t="s">
        <v>18</v>
      </c>
      <c r="B8" s="8">
        <f>+B6+B7</f>
        <v>1601526.7200000002</v>
      </c>
      <c r="C8" s="8">
        <f aca="true" t="shared" si="0" ref="C8:J8">+C6+C7</f>
        <v>2498210.110000001</v>
      </c>
      <c r="D8" s="8">
        <f t="shared" si="0"/>
        <v>2949770.6999999997</v>
      </c>
      <c r="E8" s="8">
        <f t="shared" si="0"/>
        <v>1437906.63</v>
      </c>
      <c r="F8" s="8">
        <f t="shared" si="0"/>
        <v>2126891.46</v>
      </c>
      <c r="G8" s="8">
        <f t="shared" si="0"/>
        <v>3069545.56</v>
      </c>
      <c r="H8" s="8">
        <f t="shared" si="0"/>
        <v>1646780.5</v>
      </c>
      <c r="I8" s="8">
        <f t="shared" si="0"/>
        <v>570602.71</v>
      </c>
      <c r="J8" s="8">
        <f t="shared" si="0"/>
        <v>1004078.89</v>
      </c>
      <c r="K8" s="8">
        <f>SUM(B8:J8)</f>
        <v>16905313.28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1061710.90453206</v>
      </c>
      <c r="C14" s="12">
        <v>762798.7693855</v>
      </c>
      <c r="D14" s="12">
        <v>724009.3119534501</v>
      </c>
      <c r="E14" s="12">
        <v>132322.15611039998</v>
      </c>
      <c r="F14" s="12">
        <v>715427.1204713499</v>
      </c>
      <c r="G14" s="12">
        <v>888326.2624</v>
      </c>
      <c r="H14" s="12">
        <v>953343.9127000002</v>
      </c>
      <c r="I14" s="12">
        <v>830733.6698294</v>
      </c>
      <c r="J14" s="12">
        <v>664286.083777</v>
      </c>
      <c r="K14" s="12">
        <v>784526.1925408</v>
      </c>
      <c r="L14" s="12">
        <v>384946.8788890499</v>
      </c>
      <c r="M14" s="12">
        <v>222225.27058128003</v>
      </c>
      <c r="N14" s="12">
        <f>SUM(B14:M14)</f>
        <v>8124656.533170291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44697.05999999998</v>
      </c>
      <c r="C15" s="10">
        <v>7546.900000000009</v>
      </c>
      <c r="D15" s="10">
        <v>26604.560000000005</v>
      </c>
      <c r="E15" s="10">
        <v>8883.07</v>
      </c>
      <c r="F15" s="10">
        <v>34661.10999999999</v>
      </c>
      <c r="G15" s="10">
        <v>18833.359999999986</v>
      </c>
      <c r="H15" s="10">
        <v>8493.910000000003</v>
      </c>
      <c r="I15" s="10">
        <v>45744.5</v>
      </c>
      <c r="J15" s="10">
        <v>14603.460000000006</v>
      </c>
      <c r="K15" s="10">
        <v>40595.93</v>
      </c>
      <c r="L15" s="10">
        <v>9333.050000000003</v>
      </c>
      <c r="M15" s="10">
        <v>1526.1200000000026</v>
      </c>
      <c r="N15" s="9">
        <f>SUM(B15:M15)</f>
        <v>261523.02999999997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1106407.96453206</v>
      </c>
      <c r="C16" s="8">
        <f aca="true" t="shared" si="1" ref="C16:I16">+C14+C15</f>
        <v>770345.6693855</v>
      </c>
      <c r="D16" s="8">
        <f t="shared" si="1"/>
        <v>750613.8719534501</v>
      </c>
      <c r="E16" s="8">
        <f t="shared" si="1"/>
        <v>141205.2261104</v>
      </c>
      <c r="F16" s="8">
        <f t="shared" si="1"/>
        <v>750088.2304713499</v>
      </c>
      <c r="G16" s="8">
        <f t="shared" si="1"/>
        <v>907159.6224</v>
      </c>
      <c r="H16" s="8">
        <f t="shared" si="1"/>
        <v>961837.8227000003</v>
      </c>
      <c r="I16" s="8">
        <f t="shared" si="1"/>
        <v>876478.1698294</v>
      </c>
      <c r="J16" s="8">
        <f>+J14+J15</f>
        <v>678889.5437769999</v>
      </c>
      <c r="K16" s="8">
        <f>+K14+K15</f>
        <v>825122.1225408</v>
      </c>
      <c r="L16" s="8">
        <f>+L14+L15</f>
        <v>394279.9288890499</v>
      </c>
      <c r="M16" s="8">
        <f>+M14+M15</f>
        <v>223751.39058128002</v>
      </c>
      <c r="N16" s="8">
        <f>+N14+N15</f>
        <v>8386179.5631702915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2017-06-26T21:24:46Z</dcterms:modified>
  <cp:category/>
  <cp:version/>
  <cp:contentType/>
  <cp:contentStatus/>
</cp:coreProperties>
</file>