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<sst xmlns="http://schemas.openxmlformats.org/spreadsheetml/2006/main" count="53" uniqueCount="48">
  <si>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</si>
  <si>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</si>
  <si>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</si>
  <si>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</si>
  <si>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</si>
  <si>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</si>
  <si>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</si>
  <si>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</si>
  <si>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</si>
  <si>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</si>
  <si>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</si>
  <si>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</si>
  <si>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</si>
  <si>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</si>
  <si>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</si>
  <si>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</si>
  <si>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</si>
  <si>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</si>
  <si>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</si>
  <si>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</si>
  <si>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</si>
  <si>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</si>
  <si>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</si>
  <si>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</si>
  <si>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</si>
  <si>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</si>
  <si>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</si>
  <si>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</si>
  <si>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</si>
  <si>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</si>
  <si>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</si>
  <si>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</si>
  <si>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</si>
  <si>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</si>
  <si>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</si>
  <si>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</si>
  <si>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</si>
  <si>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</si>
  <si>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</si>
  <si>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</si>
  <si>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</si>
  <si>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</si>
  <si>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</si>
  <si>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</si>
  <si>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</si>
  <si>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</si>
  <si>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</si>
  <si>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14/06/17 - VENCIMENTO 22/06/17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</si>
</sst>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1768050.6</v>
      </c>
      <c r="C6" s="12">
        <v>2522991.59</v>
      </c>
      <c r="D6" s="12">
        <v>2965761.9699999997</v>
      </c>
      <c r="E6" s="12">
        <v>1702431.17</v>
      </c>
      <c r="F6" s="12">
        <v>2287817.22</v>
      </c>
      <c r="G6" s="12">
        <v>3206466.5000000005</v>
      </c>
      <c r="H6" s="12">
        <v>1712619.76</v>
      </c>
      <c r="I6" s="12">
        <v>646620.89</v>
      </c>
      <c r="J6" s="12">
        <v>1061157.92</v>
      </c>
      <c r="K6" s="12">
        <f>SUM(B6:J6)</f>
        <v>17873917.619999997</v>
      </c>
    </row>
    <row r="7" spans="1:11" ht="27" customHeight="1">
      <c r="A7" s="2" t="s">
        <v>17</v>
      </c>
      <c r="B7" s="9">
        <v>-18522.639999999985</v>
      </c>
      <c r="C7" s="9">
        <v>32924.22</v>
      </c>
      <c r="D7" s="9">
        <v>78468.75</v>
      </c>
      <c r="E7" s="9">
        <v>-92460.95999999999</v>
      </c>
      <c r="F7" s="9">
        <v>-16082.299999999988</v>
      </c>
      <c r="G7" s="9">
        <v>32215.780000000028</v>
      </c>
      <c r="H7" s="9">
        <v>-22158.050000000017</v>
      </c>
      <c r="I7" s="9">
        <v>-68634.72</v>
      </c>
      <c r="J7" s="9">
        <v>-21687.430000000008</v>
      </c>
      <c r="K7" s="9">
        <f>SUM(B7:J7)</f>
        <v>-95937.34999999996</v>
      </c>
    </row>
    <row r="8" spans="1:11" ht="27" customHeight="1">
      <c r="A8" s="7" t="s">
        <v>18</v>
      </c>
      <c r="B8" s="8">
        <f>+B6+B7</f>
        <v>1749527.9600000002</v>
      </c>
      <c r="C8" s="8">
        <f aca="true" t="shared" si="0" ref="C8:J8">+C6+C7</f>
        <v>2555915.81</v>
      </c>
      <c r="D8" s="8">
        <f t="shared" si="0"/>
        <v>3044230.7199999997</v>
      </c>
      <c r="E8" s="8">
        <f t="shared" si="0"/>
        <v>1609970.21</v>
      </c>
      <c r="F8" s="8">
        <f t="shared" si="0"/>
        <v>2271734.9200000004</v>
      </c>
      <c r="G8" s="8">
        <f t="shared" si="0"/>
        <v>3238682.2800000003</v>
      </c>
      <c r="H8" s="8">
        <f t="shared" si="0"/>
        <v>1690461.71</v>
      </c>
      <c r="I8" s="8">
        <f t="shared" si="0"/>
        <v>577986.17</v>
      </c>
      <c r="J8" s="8">
        <f t="shared" si="0"/>
        <v>1039470.4899999999</v>
      </c>
      <c r="K8" s="8">
        <f>SUM(B8:J8)</f>
        <v>17777980.27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1106809.8085629004</v>
      </c>
      <c r="C14" s="12">
        <v>795598.5086659999</v>
      </c>
      <c r="D14" s="12">
        <v>749086.1695766</v>
      </c>
      <c r="E14" s="12">
        <v>149811.3086576</v>
      </c>
      <c r="F14" s="12">
        <v>744014.5587765499</v>
      </c>
      <c r="G14" s="12">
        <v>941500.1216</v>
      </c>
      <c r="H14" s="12">
        <v>990988.6303000002</v>
      </c>
      <c r="I14" s="12">
        <v>868902.550019</v>
      </c>
      <c r="J14" s="12">
        <v>701390.009273</v>
      </c>
      <c r="K14" s="12">
        <v>818660.3191792</v>
      </c>
      <c r="L14" s="12">
        <v>394741.8365203199</v>
      </c>
      <c r="M14" s="12">
        <v>228308.09823168002</v>
      </c>
      <c r="N14" s="12">
        <f>SUM(B14:M14)</f>
        <v>8489811.91936285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39118.65999999999</v>
      </c>
      <c r="C15" s="10">
        <v>1102.1000000000058</v>
      </c>
      <c r="D15" s="10">
        <v>22644.960000000006</v>
      </c>
      <c r="E15" s="10">
        <v>8221.869999999999</v>
      </c>
      <c r="F15" s="10">
        <v>29432.30999999999</v>
      </c>
      <c r="G15" s="10">
        <v>11176.359999999986</v>
      </c>
      <c r="H15" s="10">
        <v>2087.1100000000006</v>
      </c>
      <c r="I15" s="10">
        <v>42335.899999999994</v>
      </c>
      <c r="J15" s="10">
        <v>10609.660000000003</v>
      </c>
      <c r="K15" s="10">
        <v>36560.33</v>
      </c>
      <c r="L15" s="10">
        <v>7056.850000000006</v>
      </c>
      <c r="M15" s="10">
        <v>131.52000000000407</v>
      </c>
      <c r="N15" s="9">
        <f>SUM(B15:M15)</f>
        <v>210477.62999999995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1145928.4685629003</v>
      </c>
      <c r="C16" s="8">
        <f aca="true" t="shared" si="1" ref="C16:I16">+C14+C15</f>
        <v>796700.6086659998</v>
      </c>
      <c r="D16" s="8">
        <f t="shared" si="1"/>
        <v>771731.1295765999</v>
      </c>
      <c r="E16" s="8">
        <f t="shared" si="1"/>
        <v>158033.1786576</v>
      </c>
      <c r="F16" s="8">
        <f t="shared" si="1"/>
        <v>773446.8687765498</v>
      </c>
      <c r="G16" s="8">
        <f t="shared" si="1"/>
        <v>952676.4815999999</v>
      </c>
      <c r="H16" s="8">
        <f t="shared" si="1"/>
        <v>993075.7403000002</v>
      </c>
      <c r="I16" s="8">
        <f t="shared" si="1"/>
        <v>911238.450019</v>
      </c>
      <c r="J16" s="8">
        <f>+J14+J15</f>
        <v>711999.669273</v>
      </c>
      <c r="K16" s="8">
        <f>+K14+K15</f>
        <v>855220.6491792</v>
      </c>
      <c r="L16" s="8">
        <f>+L14+L15</f>
        <v>401798.6865203199</v>
      </c>
      <c r="M16" s="8">
        <f>+M14+M15</f>
        <v>228439.61823168</v>
      </c>
      <c r="N16" s="8">
        <f>+N14+N15</f>
        <v>8700289.549362851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2017-06-22T21:50:13Z</dcterms:modified>
  <cp:category/>
  <cp:version/>
  <cp:contentType/>
  <cp:contentStatus/>
</cp:coreProperties>
</file>